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https://firmanora-my.sharepoint.com/personal/tomas_vedral_nora-as_cz/Documents/Dokumenty/AKCE/"/>
    </mc:Choice>
  </mc:AlternateContent>
  <xr:revisionPtr revIDLastSave="143" documentId="8_{81AD1194-9EAE-42F7-857B-C0D741B98DC1}" xr6:coauthVersionLast="47" xr6:coauthVersionMax="47" xr10:uidLastSave="{6E8E4880-5D8C-408C-A408-E0EAA76E9640}"/>
  <bookViews>
    <workbookView xWindow="-120" yWindow="-120" windowWidth="29040" windowHeight="15840" xr2:uid="{04950EDA-3F7D-4BA2-B29B-56B5636D72EF}"/>
  </bookViews>
  <sheets>
    <sheet name="Nora" sheetId="1" r:id="rId1"/>
  </sheets>
  <definedNames>
    <definedName name="_xlnm.Print_Titles" localSheetId="0">Nora!$1:$1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F62" i="1" s="1"/>
  <c r="E32" i="1"/>
  <c r="F32" i="1" s="1"/>
  <c r="E106" i="1"/>
  <c r="F106" i="1"/>
  <c r="E107" i="1"/>
  <c r="F107" i="1"/>
  <c r="E108" i="1"/>
  <c r="F108" i="1"/>
  <c r="E109" i="1"/>
  <c r="F109" i="1"/>
  <c r="E105" i="1"/>
  <c r="F105" i="1" s="1"/>
  <c r="E102" i="1"/>
  <c r="F102" i="1" s="1"/>
  <c r="E93" i="1"/>
  <c r="F93" i="1" s="1"/>
  <c r="E82" i="1"/>
  <c r="F82" i="1" s="1"/>
  <c r="E47" i="1"/>
  <c r="F47" i="1" s="1"/>
  <c r="E44" i="1"/>
  <c r="F44" i="1" s="1"/>
  <c r="E39" i="1"/>
  <c r="F39" i="1" s="1"/>
  <c r="E25" i="1"/>
  <c r="F25" i="1" s="1"/>
  <c r="E22" i="1"/>
  <c r="F22" i="1" s="1"/>
  <c r="E16" i="1"/>
  <c r="F16" i="1" s="1"/>
  <c r="E7" i="1"/>
  <c r="F7" i="1" s="1"/>
  <c r="E2" i="1"/>
  <c r="F2" i="1" s="1"/>
</calcChain>
</file>

<file path=xl/sharedStrings.xml><?xml version="1.0" encoding="utf-8"?>
<sst xmlns="http://schemas.openxmlformats.org/spreadsheetml/2006/main" count="160" uniqueCount="160">
  <si>
    <t>41266</t>
  </si>
  <si>
    <t>41266 SINGLE BOND UNIVERSAL RF VIAL EE</t>
  </si>
  <si>
    <t>46954</t>
  </si>
  <si>
    <t>46954 PROTEMP 4 RF A1</t>
  </si>
  <si>
    <t>46957-EE</t>
  </si>
  <si>
    <t>46957 PROTEMP 4 RF A3 EE</t>
  </si>
  <si>
    <t>46960</t>
  </si>
  <si>
    <t>46960 PROTEMP 4 RF B3</t>
  </si>
  <si>
    <t>46956-EE</t>
  </si>
  <si>
    <t>46956 PROTEMP 4 RF A2 EE</t>
  </si>
  <si>
    <t>46972</t>
  </si>
  <si>
    <t>46972 PROTEMP 4 RF A3.5</t>
  </si>
  <si>
    <t>46959</t>
  </si>
  <si>
    <t>46959 PROTEMP 4 RF BLEACH</t>
  </si>
  <si>
    <t>8714A1</t>
  </si>
  <si>
    <t>8714A1 VENEER CEMENT SYR 3G WE</t>
  </si>
  <si>
    <t>8714A3</t>
  </si>
  <si>
    <t>8714A3 VENEER CEMENT SYR 3G WE</t>
  </si>
  <si>
    <t>8714WO</t>
  </si>
  <si>
    <t>8714WO VENEER CEMENT SYR 3G WE</t>
  </si>
  <si>
    <t>8714TR</t>
  </si>
  <si>
    <t>8714TR VENEER CEMENT SYR 3G WE</t>
  </si>
  <si>
    <t>8714B0.5</t>
  </si>
  <si>
    <t>8714B0.5 VENEER CEMENT SYR 3G WE</t>
  </si>
  <si>
    <t>56930_EE</t>
  </si>
  <si>
    <t>56930 CEM PLUS LUTING CEMENT RF EE</t>
  </si>
  <si>
    <t>3930A1</t>
  </si>
  <si>
    <t>3930A1 SUP FLOW SYR 2G, 2 SYR/KT CEE MDR</t>
  </si>
  <si>
    <t>3930A2</t>
  </si>
  <si>
    <t>3930A2 SUP FLOW SYR 2G, 2 SYR/KT CEE MDR</t>
  </si>
  <si>
    <t>3930A3</t>
  </si>
  <si>
    <t>3930A3 SUP FLOW SYR 2G, 2 SYR/KT CEE MDR</t>
  </si>
  <si>
    <t>3930A3.5</t>
  </si>
  <si>
    <t>3930A3.5 SUP FLOW SYR 2G 2SYR/KT CEE MDR</t>
  </si>
  <si>
    <t>3930A4</t>
  </si>
  <si>
    <t>3930A4 SUP FLOW SYR 2G, 2 SYR/KT CEE MDR</t>
  </si>
  <si>
    <t>3930B1</t>
  </si>
  <si>
    <t>3930B1 SUP FLOW SYR 2G, 2 SYR/KT CEE MDR</t>
  </si>
  <si>
    <t>3930B2</t>
  </si>
  <si>
    <t>3930B2 SUP FLOW SYR 2G, 2 SYR/KT CEE MDR</t>
  </si>
  <si>
    <t>3930C2</t>
  </si>
  <si>
    <t>3930C2 SUP FLOW SYR 2G, 2 SYR/KT CEE MDR</t>
  </si>
  <si>
    <t>3930D2</t>
  </si>
  <si>
    <t>3930D2 SUP FLOW SYR 2G, 2 SYR/KT CEE MDR</t>
  </si>
  <si>
    <t>3930OA3</t>
  </si>
  <si>
    <t>3930OA3 SUP FLOW SYR 2G, 2SYR/KT CEE MDR</t>
  </si>
  <si>
    <t>3930W</t>
  </si>
  <si>
    <t>3930W SUP FLOW SYR 2G, 2 SYR/KT CEE MDR</t>
  </si>
  <si>
    <t>3930XW</t>
  </si>
  <si>
    <t>3930XW SUP FLOW SYR 2G, 2 SYR/KT CEE MDR</t>
  </si>
  <si>
    <t>4862A1</t>
  </si>
  <si>
    <t>4862A1 BULK FLOW SYR 2G, 2SYR/KT CEE MDR</t>
  </si>
  <si>
    <t>4862A2</t>
  </si>
  <si>
    <t>4862A2 BULK FLOW SYR 2G, 2SYR/KT CEE MDR</t>
  </si>
  <si>
    <t>4862A3</t>
  </si>
  <si>
    <t>4862A3 BULK FLOW SYR 2G, 2SYR/KT CEE MDR</t>
  </si>
  <si>
    <t>4862U</t>
  </si>
  <si>
    <t>4862U BULK FLOW SYR 2G, 2SYR/KT CEE MDR</t>
  </si>
  <si>
    <t>4861A1</t>
  </si>
  <si>
    <t>4861A1 BULK FLOW CAP 0.2G 15/BG CEE MDR</t>
  </si>
  <si>
    <t>4861A2</t>
  </si>
  <si>
    <t>4861A2 BULK FLOW CAP 0.2G 15/BG CEE MDR</t>
  </si>
  <si>
    <t>4861A3</t>
  </si>
  <si>
    <t>4861A3 BULK FLOW CAP 0.2G 15/BG CEE MDR</t>
  </si>
  <si>
    <t>3920A2D</t>
  </si>
  <si>
    <t>3920A2D ULTIMATE UNIV REST SYR 4G EE</t>
  </si>
  <si>
    <t>3920A1D</t>
  </si>
  <si>
    <t>3920A1D ULTIMATE UNIV REST SYR 4G EE</t>
  </si>
  <si>
    <t>3920A3D</t>
  </si>
  <si>
    <t>3920A3D ULTIMATE UNIV REST SYR 4G EE</t>
  </si>
  <si>
    <t>3920A4D</t>
  </si>
  <si>
    <t>3920A4D ULTIMATE UNIV REST SYR 4G EE</t>
  </si>
  <si>
    <t>3920B3D</t>
  </si>
  <si>
    <t>3920B3D ULTIMATE UNIV REST SYR 4G EE</t>
  </si>
  <si>
    <t>3920C4D</t>
  </si>
  <si>
    <t>3920C4D ULTIMATE UNIV REST SYR 4G EE</t>
  </si>
  <si>
    <t>3920WD U</t>
  </si>
  <si>
    <t>3920WD ULTIMATE UNIV REST SYR 4G EE</t>
  </si>
  <si>
    <t>3920A1B</t>
  </si>
  <si>
    <t>3920A1B ULTIMATE UNIV REST SYR 4G EE</t>
  </si>
  <si>
    <t>3920A2B</t>
  </si>
  <si>
    <t>3920A2B ULTIMATE UNIV REST SYR 4G EE</t>
  </si>
  <si>
    <t>3920A3B</t>
  </si>
  <si>
    <t>3920A3B ULTIMATE UNIV REST SYR 4G EE</t>
  </si>
  <si>
    <t>3920A3.5B</t>
  </si>
  <si>
    <t>3920A3.5B ULTIMATE UNIV RST SYR 4G EE</t>
  </si>
  <si>
    <t>3920A4B</t>
  </si>
  <si>
    <t>3920A4B ULTIMATE UNIV REST SYR 4G EE</t>
  </si>
  <si>
    <t>3920A6B</t>
  </si>
  <si>
    <t>3920A6B ULTIMATE UNIV REST SYR 4G EE</t>
  </si>
  <si>
    <t>3920B1B</t>
  </si>
  <si>
    <t>3920B1B ULTIMATE UNIV REST SYR 4G EE</t>
  </si>
  <si>
    <t>3920B2B</t>
  </si>
  <si>
    <t>3920B2B ULTIMATE UNIV REST SYR 4G EE</t>
  </si>
  <si>
    <t>3920B3B</t>
  </si>
  <si>
    <t>3920B3B ULTIMATE UNIV REST SYR 4G EE</t>
  </si>
  <si>
    <t>3920B5B</t>
  </si>
  <si>
    <t>3920B5B ULTIMATE UNIV REST SYR 4G EE</t>
  </si>
  <si>
    <t>3920C1B</t>
  </si>
  <si>
    <t>3920C1B ULTIMATE UNIV REST SYR 4G EE</t>
  </si>
  <si>
    <t>3920C2B</t>
  </si>
  <si>
    <t>3920C2B ULTIMATE UNIV REST SYR 4G EE</t>
  </si>
  <si>
    <t>3920C3B</t>
  </si>
  <si>
    <t>3920C3B ULTIMATE UNIV REST SYR 4G EE</t>
  </si>
  <si>
    <t>3920D2B</t>
  </si>
  <si>
    <t>3920D2B ULTIMATE UNIV REST SYR 4G EE</t>
  </si>
  <si>
    <t>3920D3B</t>
  </si>
  <si>
    <t>3920D3B ULTIMATE UNIV REST SYR 4G EE</t>
  </si>
  <si>
    <t>3920WB</t>
  </si>
  <si>
    <t>3920WB ULTIMATE UNIV REST SYR 4G EE</t>
  </si>
  <si>
    <t>3920XWB</t>
  </si>
  <si>
    <t>3920XWB ULTIMATE UNIV REST SYR 4G EE</t>
  </si>
  <si>
    <t>3920A1E</t>
  </si>
  <si>
    <t>3920A1E ULTIMATE UNIV REST SYR 4G EE</t>
  </si>
  <si>
    <t>3920A2E</t>
  </si>
  <si>
    <t>3920A2E ULTIMATE UNIV REST SYR 4G EE</t>
  </si>
  <si>
    <t>3920A3E</t>
  </si>
  <si>
    <t>3920A3E ULTIMATE UNIV REST SYR 4G EE</t>
  </si>
  <si>
    <t>3920B1E</t>
  </si>
  <si>
    <t>3920B1E ULTIMATE UNIV REST SYR 4G EE</t>
  </si>
  <si>
    <t>3920B2E</t>
  </si>
  <si>
    <t>3920B2E ULTIMATE UNIV REST SYR 4G EE</t>
  </si>
  <si>
    <t>3920D2E</t>
  </si>
  <si>
    <t>3920D2E ULTIMATE UNIV REST SYR 4G EE</t>
  </si>
  <si>
    <t>3920WE</t>
  </si>
  <si>
    <t>3920WE ULTIMATE UNIV REST SYR 4G EE</t>
  </si>
  <si>
    <t>3920XWE</t>
  </si>
  <si>
    <t>3920XWE ULTIMATE UNIV REST SYR 4G EE</t>
  </si>
  <si>
    <t>3920CT</t>
  </si>
  <si>
    <t>3920CT ULTIMATE UNIV REST SYR 4G EE</t>
  </si>
  <si>
    <t>3920BT</t>
  </si>
  <si>
    <t>3920BT ULTIMATE UNIV REST SYR 4G EE</t>
  </si>
  <si>
    <t>3920AT</t>
  </si>
  <si>
    <t>3920AT ULTIMATE UNIV REST SYR 4G EE</t>
  </si>
  <si>
    <t>61085 KETAC UNIVERSAL AC RF 50 ASSORT</t>
  </si>
  <si>
    <t>61086</t>
  </si>
  <si>
    <t>61086 KETAC UNIVERSAL AC RF 50 WHITE</t>
  </si>
  <si>
    <t>61087</t>
  </si>
  <si>
    <t>61087 KETAC UNIVERSAL AC RF 50 A1</t>
  </si>
  <si>
    <t>61088 KETAC UNIVERSAL AC RF 50 A2</t>
  </si>
  <si>
    <t>61089 KETAC UNIVERSAL AC RF 50 A3</t>
  </si>
  <si>
    <t>61095 KETAC UNIVERSAL AC RF 50 A3.5</t>
  </si>
  <si>
    <t>61096</t>
  </si>
  <si>
    <t>61096 KETAC UNIVERSAL AC RF 50 A4</t>
  </si>
  <si>
    <t>61104EE</t>
  </si>
  <si>
    <t>61104 KETAC UNIVERSAL HM INTRO KIT A3 EE</t>
  </si>
  <si>
    <t>12637</t>
  </si>
  <si>
    <t>12637 CLINPRO SEALANT SYR 1.2ML WE</t>
  </si>
  <si>
    <t>76190 CAPMIX 230V/50HZ</t>
  </si>
  <si>
    <t>76973 ELIPAR DEEPCURE-L 100V - 240V INT</t>
  </si>
  <si>
    <t>76975 ELIPAR DEEPCURE-S 230V INT</t>
  </si>
  <si>
    <t>77903 PENTAMIX LITE 230V 50HZ INT</t>
  </si>
  <si>
    <t>77871 PENTAMIX 3 WE/EE/APAC</t>
  </si>
  <si>
    <t>Kód</t>
  </si>
  <si>
    <t>Produkt</t>
  </si>
  <si>
    <t>Obrázek</t>
  </si>
  <si>
    <t>Cena s DPH</t>
  </si>
  <si>
    <t>Sleva</t>
  </si>
  <si>
    <t>Akční cena</t>
  </si>
  <si>
    <t>Ušetříte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</si>
</sst>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16" x14ac:knownFonts="1">
    <font>
      <sz val="11"/>
      <color theme="1"/>
      <name val="Aptos Narrow"/>
      <family val="2"/>
      <scheme val="minor"/>
    </font>
    <font>
      <sz val="11"/>
      <name val="Aptos Narrow"/>
      <family val="2"/>
    </font>
    <font>
      <sz val="12"/>
      <color theme="1"/>
      <name val="Aptos Narrow"/>
      <family val="2"/>
      <scheme val="minor"/>
    </font>
    <font>
      <sz val="12"/>
      <name val="Aptos Narrow"/>
      <family val="2"/>
    </font>
    <font>
      <b/>
      <sz val="14"/>
      <name val="Aptos Display"/>
      <family val="2"/>
      <scheme val="major"/>
    </font>
    <font>
      <sz val="11"/>
      <color theme="1"/>
      <name val="Aptos Display"/>
      <family val="2"/>
      <scheme val="major"/>
    </font>
    <font>
      <sz val="10"/>
      <color theme="1"/>
      <name val="Aptos Narrow"/>
      <family val="2"/>
      <scheme val="minor"/>
    </font>
    <font>
      <sz val="11"/>
      <name val="Aptos Display"/>
      <family val="2"/>
      <scheme val="major"/>
    </font>
    <font>
      <sz val="10"/>
      <color theme="1"/>
      <name val="Aptos Display"/>
      <family val="2"/>
      <scheme val="major"/>
    </font>
    <font>
      <b/>
      <sz val="11"/>
      <color rgb="FFFF0000"/>
      <name val="Aptos Display"/>
      <family val="2"/>
      <scheme val="major"/>
    </font>
    <font>
      <b/>
      <sz val="14"/>
      <color theme="1"/>
      <name val="Aptos Display"/>
      <family val="2"/>
      <scheme val="major"/>
    </font>
    <font>
      <b/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0" fillId="0" borderId="6" xfId="0" applyBorder="1"/>
    <xf numFmtId="0" fontId="0" fillId="0" borderId="5" xfId="0" applyBorder="1"/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" fillId="0" borderId="5" xfId="1" applyBorder="1"/>
    <xf numFmtId="0" fontId="0" fillId="0" borderId="5" xfId="0" applyBorder="1" applyAlignment="1">
      <alignment horizontal="left"/>
    </xf>
    <xf numFmtId="0" fontId="1" fillId="0" borderId="7" xfId="1" applyBorder="1"/>
    <xf numFmtId="0" fontId="0" fillId="0" borderId="7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7" fillId="0" borderId="7" xfId="2" applyFont="1" applyBorder="1" applyAlignment="1">
      <alignment horizontal="left"/>
    </xf>
    <xf numFmtId="0" fontId="7" fillId="0" borderId="5" xfId="1" applyFont="1" applyBorder="1" applyAlignment="1">
      <alignment horizontal="left"/>
    </xf>
    <xf numFmtId="0" fontId="7" fillId="0" borderId="6" xfId="1" applyFont="1" applyBorder="1"/>
    <xf numFmtId="0" fontId="5" fillId="0" borderId="7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3" fillId="0" borderId="7" xfId="1" applyFont="1" applyBorder="1" applyAlignment="1">
      <alignment horizontal="left" vertical="center"/>
    </xf>
    <xf numFmtId="164" fontId="11" fillId="2" borderId="10" xfId="0" applyNumberFormat="1" applyFont="1" applyFill="1" applyBorder="1" applyAlignment="1">
      <alignment horizontal="center" vertical="center"/>
    </xf>
    <xf numFmtId="9" fontId="11" fillId="2" borderId="14" xfId="0" applyNumberFormat="1" applyFont="1" applyFill="1" applyBorder="1" applyAlignment="1">
      <alignment horizontal="center" vertical="center"/>
    </xf>
    <xf numFmtId="164" fontId="11" fillId="2" borderId="14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9" fontId="13" fillId="0" borderId="16" xfId="0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/>
    </xf>
    <xf numFmtId="0" fontId="5" fillId="0" borderId="12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9" fontId="13" fillId="0" borderId="19" xfId="0" applyNumberFormat="1" applyFont="1" applyBorder="1" applyAlignment="1">
      <alignment vertical="center"/>
    </xf>
    <xf numFmtId="164" fontId="14" fillId="0" borderId="19" xfId="0" applyNumberFormat="1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4" fontId="13" fillId="0" borderId="18" xfId="0" applyNumberFormat="1" applyFont="1" applyBorder="1" applyAlignment="1">
      <alignment vertical="center"/>
    </xf>
    <xf numFmtId="9" fontId="13" fillId="0" borderId="16" xfId="0" applyNumberFormat="1" applyFont="1" applyBorder="1" applyAlignment="1">
      <alignment vertical="center"/>
    </xf>
    <xf numFmtId="9" fontId="13" fillId="0" borderId="19" xfId="0" applyNumberFormat="1" applyFont="1" applyBorder="1" applyAlignment="1">
      <alignment vertical="center"/>
    </xf>
    <xf numFmtId="164" fontId="14" fillId="0" borderId="16" xfId="0" applyNumberFormat="1" applyFont="1" applyBorder="1" applyAlignment="1">
      <alignment vertical="center"/>
    </xf>
    <xf numFmtId="164" fontId="14" fillId="0" borderId="19" xfId="0" applyNumberFormat="1" applyFont="1" applyBorder="1" applyAlignment="1">
      <alignment vertical="center"/>
    </xf>
    <xf numFmtId="164" fontId="15" fillId="0" borderId="17" xfId="0" applyNumberFormat="1" applyFont="1" applyBorder="1" applyAlignment="1">
      <alignment vertical="center"/>
    </xf>
    <xf numFmtId="164" fontId="15" fillId="0" borderId="20" xfId="0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/>
    <xf numFmtId="0" fontId="5" fillId="0" borderId="3" xfId="0" applyFont="1" applyBorder="1"/>
    <xf numFmtId="0" fontId="5" fillId="0" borderId="0" xfId="0" applyFont="1" applyBorder="1"/>
    <xf numFmtId="0" fontId="7" fillId="0" borderId="8" xfId="2" applyFont="1" applyBorder="1"/>
    <xf numFmtId="164" fontId="13" fillId="0" borderId="19" xfId="0" applyNumberFormat="1" applyFont="1" applyBorder="1" applyAlignment="1">
      <alignment vertical="center"/>
    </xf>
    <xf numFmtId="164" fontId="15" fillId="0" borderId="19" xfId="0" applyNumberFormat="1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164" fontId="13" fillId="0" borderId="16" xfId="0" applyNumberFormat="1" applyFont="1" applyBorder="1" applyAlignment="1">
      <alignment vertical="center"/>
    </xf>
    <xf numFmtId="164" fontId="15" fillId="0" borderId="16" xfId="0" applyNumberFormat="1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13" fillId="0" borderId="21" xfId="0" applyNumberFormat="1" applyFont="1" applyBorder="1" applyAlignment="1">
      <alignment vertical="center"/>
    </xf>
    <xf numFmtId="9" fontId="13" fillId="0" borderId="21" xfId="0" applyNumberFormat="1" applyFont="1" applyBorder="1" applyAlignment="1">
      <alignment vertical="center"/>
    </xf>
    <xf numFmtId="164" fontId="14" fillId="0" borderId="21" xfId="0" applyNumberFormat="1" applyFont="1" applyBorder="1" applyAlignment="1">
      <alignment vertical="center"/>
    </xf>
    <xf numFmtId="164" fontId="15" fillId="0" borderId="21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7" fillId="0" borderId="0" xfId="1" applyFont="1" applyBorder="1"/>
    <xf numFmtId="0" fontId="5" fillId="0" borderId="8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" fillId="0" borderId="0" xfId="1" applyBorder="1"/>
    <xf numFmtId="0" fontId="5" fillId="0" borderId="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0" fillId="0" borderId="8" xfId="0" applyBorder="1" applyAlignment="1">
      <alignment horizontal="left" vertical="center"/>
    </xf>
    <xf numFmtId="9" fontId="13" fillId="0" borderId="22" xfId="0" applyNumberFormat="1" applyFont="1" applyBorder="1" applyAlignment="1">
      <alignment vertical="center"/>
    </xf>
    <xf numFmtId="164" fontId="14" fillId="0" borderId="22" xfId="0" applyNumberFormat="1" applyFont="1" applyBorder="1" applyAlignment="1">
      <alignment vertical="center"/>
    </xf>
    <xf numFmtId="0" fontId="8" fillId="0" borderId="19" xfId="0" applyFont="1" applyBorder="1" applyAlignment="1"/>
    <xf numFmtId="0" fontId="3" fillId="0" borderId="3" xfId="1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4" fontId="13" fillId="0" borderId="19" xfId="0" applyNumberFormat="1" applyFont="1" applyBorder="1" applyAlignment="1">
      <alignment vertical="center"/>
    </xf>
    <xf numFmtId="164" fontId="15" fillId="0" borderId="19" xfId="0" applyNumberFormat="1" applyFont="1" applyBorder="1" applyAlignment="1">
      <alignment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/>
    </xf>
    <xf numFmtId="0" fontId="9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0" xfId="1" applyFont="1" applyBorder="1" applyAlignment="1"/>
    <xf numFmtId="0" fontId="5" fillId="0" borderId="7" xfId="0" applyFont="1" applyBorder="1" applyAlignment="1">
      <alignment horizontal="left"/>
    </xf>
    <xf numFmtId="0" fontId="5" fillId="0" borderId="0" xfId="0" applyFont="1" applyBorder="1" applyAlignment="1"/>
    <xf numFmtId="164" fontId="13" fillId="0" borderId="21" xfId="0" applyNumberFormat="1" applyFont="1" applyBorder="1" applyAlignment="1">
      <alignment vertical="center"/>
    </xf>
    <xf numFmtId="9" fontId="13" fillId="0" borderId="21" xfId="0" applyNumberFormat="1" applyFont="1" applyBorder="1" applyAlignment="1">
      <alignment vertical="center"/>
    </xf>
    <xf numFmtId="164" fontId="14" fillId="0" borderId="21" xfId="0" applyNumberFormat="1" applyFont="1" applyBorder="1" applyAlignment="1">
      <alignment vertical="center"/>
    </xf>
    <xf numFmtId="164" fontId="15" fillId="0" borderId="21" xfId="0" applyNumberFormat="1" applyFont="1" applyBorder="1" applyAlignment="1">
      <alignment vertical="center"/>
    </xf>
    <xf numFmtId="164" fontId="13" fillId="0" borderId="22" xfId="0" applyNumberFormat="1" applyFont="1" applyBorder="1" applyAlignment="1">
      <alignment vertical="center"/>
    </xf>
    <xf numFmtId="164" fontId="15" fillId="0" borderId="22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0" fillId="0" borderId="21" xfId="0" applyBorder="1" applyAlignment="1">
      <alignment vertical="center"/>
    </xf>
    <xf numFmtId="164" fontId="13" fillId="0" borderId="23" xfId="0" applyNumberFormat="1" applyFont="1" applyBorder="1" applyAlignment="1">
      <alignment vertical="center"/>
    </xf>
    <xf numFmtId="164" fontId="15" fillId="0" borderId="24" xfId="0" applyNumberFormat="1" applyFont="1" applyBorder="1" applyAlignment="1">
      <alignment vertical="center"/>
    </xf>
    <xf numFmtId="164" fontId="13" fillId="0" borderId="16" xfId="0" applyNumberFormat="1" applyFont="1" applyBorder="1" applyAlignment="1">
      <alignment vertical="center"/>
    </xf>
    <xf numFmtId="164" fontId="15" fillId="0" borderId="16" xfId="0" applyNumberFormat="1" applyFont="1" applyBorder="1" applyAlignment="1">
      <alignment vertical="center"/>
    </xf>
    <xf numFmtId="164" fontId="13" fillId="0" borderId="14" xfId="0" applyNumberFormat="1" applyFont="1" applyBorder="1" applyAlignment="1">
      <alignment vertical="center"/>
    </xf>
    <xf numFmtId="9" fontId="13" fillId="0" borderId="14" xfId="0" applyNumberFormat="1" applyFont="1" applyBorder="1" applyAlignment="1">
      <alignment vertical="center"/>
    </xf>
    <xf numFmtId="164" fontId="14" fillId="0" borderId="14" xfId="0" applyNumberFormat="1" applyFont="1" applyBorder="1" applyAlignment="1">
      <alignment vertical="center"/>
    </xf>
    <xf numFmtId="164" fontId="15" fillId="0" borderId="14" xfId="0" applyNumberFormat="1" applyFont="1" applyBorder="1" applyAlignment="1">
      <alignment vertical="center"/>
    </xf>
    <xf numFmtId="164" fontId="13" fillId="0" borderId="25" xfId="0" applyNumberFormat="1" applyFont="1" applyBorder="1" applyAlignment="1">
      <alignment vertical="center"/>
    </xf>
    <xf numFmtId="9" fontId="13" fillId="0" borderId="25" xfId="0" applyNumberFormat="1" applyFont="1" applyBorder="1" applyAlignment="1">
      <alignment vertical="center"/>
    </xf>
    <xf numFmtId="164" fontId="14" fillId="0" borderId="25" xfId="0" applyNumberFormat="1" applyFont="1" applyBorder="1" applyAlignment="1">
      <alignment vertical="center"/>
    </xf>
    <xf numFmtId="164" fontId="15" fillId="0" borderId="25" xfId="0" applyNumberFormat="1" applyFont="1" applyBorder="1" applyAlignment="1">
      <alignment vertical="center"/>
    </xf>
    <xf numFmtId="164" fontId="13" fillId="0" borderId="26" xfId="0" applyNumberFormat="1" applyFont="1" applyBorder="1" applyAlignment="1">
      <alignment vertical="center"/>
    </xf>
    <xf numFmtId="9" fontId="13" fillId="0" borderId="26" xfId="0" applyNumberFormat="1" applyFont="1" applyBorder="1" applyAlignment="1">
      <alignment vertical="center"/>
    </xf>
    <xf numFmtId="164" fontId="14" fillId="0" borderId="26" xfId="0" applyNumberFormat="1" applyFont="1" applyBorder="1" applyAlignment="1">
      <alignment vertical="center"/>
    </xf>
    <xf numFmtId="164" fontId="15" fillId="0" borderId="26" xfId="0" applyNumberFormat="1" applyFont="1" applyBorder="1" applyAlignment="1">
      <alignment vertical="center"/>
    </xf>
  </cellXfs>
  <cellStyles count="3">
    <cellStyle name="Normal 2" xfId="1" xr:uid="{5752ABF6-9ACD-4A56-819B-95A77299A2F0}"/>
    <cellStyle name="Normal 8" xfId="2" xr:uid="{D46F6CA1-7BDB-4C3A-AD43-82ABC7F65B52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jpeg"/><Relationship Id="rId3" Type="http://schemas.openxmlformats.org/officeDocument/2006/relationships/image" Target="../media/image3.jpeg"/><Relationship Id="rId7" Type="http://schemas.openxmlformats.org/officeDocument/2006/relationships/image" Target="../media/image6.jpeg"/><Relationship Id="rId12" Type="http://schemas.openxmlformats.org/officeDocument/2006/relationships/image" Target="../media/image11.png"/><Relationship Id="rId17" Type="http://schemas.openxmlformats.org/officeDocument/2006/relationships/image" Target="../media/image16.png"/><Relationship Id="rId2" Type="http://schemas.openxmlformats.org/officeDocument/2006/relationships/image" Target="../media/image2.png"/><Relationship Id="rId16" Type="http://schemas.openxmlformats.org/officeDocument/2006/relationships/image" Target="../media/image15.jpeg"/><Relationship Id="rId1" Type="http://schemas.openxmlformats.org/officeDocument/2006/relationships/image" Target="../media/image1.emf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cid:image011.jpg@01DB8CF6.A66DAA90" TargetMode="External"/><Relationship Id="rId15" Type="http://schemas.openxmlformats.org/officeDocument/2006/relationships/image" Target="../media/image14.jpeg"/><Relationship Id="rId10" Type="http://schemas.openxmlformats.org/officeDocument/2006/relationships/image" Target="../media/image9.png"/><Relationship Id="rId19" Type="http://schemas.openxmlformats.org/officeDocument/2006/relationships/image" Target="../media/image18.jpeg"/><Relationship Id="rId4" Type="http://schemas.openxmlformats.org/officeDocument/2006/relationships/image" Target="../media/image4.jpeg"/><Relationship Id="rId9" Type="http://schemas.openxmlformats.org/officeDocument/2006/relationships/image" Target="../media/image8.png"/><Relationship Id="rId14" Type="http://schemas.openxmlformats.org/officeDocument/2006/relationships/image" Target="../media/image13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0.png"/><Relationship Id="rId1" Type="http://schemas.openxmlformats.org/officeDocument/2006/relationships/image" Target="../media/image1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400050</xdr:colOff>
      <xdr:row>58</xdr:row>
      <xdr:rowOff>0</xdr:rowOff>
    </xdr:from>
    <xdr:to>
      <xdr:col>7</xdr:col>
      <xdr:colOff>0</xdr:colOff>
      <xdr:row>58</xdr:row>
      <xdr:rowOff>1903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AE5F7BCE-FC87-413C-9830-B8E43D01D3EF}"/>
            </a:ext>
          </a:extLst>
        </xdr:cNvPr>
        <xdr:cNvGrpSpPr/>
      </xdr:nvGrpSpPr>
      <xdr:grpSpPr>
        <a:xfrm>
          <a:off x="6886575" y="11153775"/>
          <a:ext cx="2628900" cy="1903"/>
          <a:chOff x="2147886" y="21209796"/>
          <a:chExt cx="3012177" cy="2828923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19EFD50C-185E-8FE7-283F-779738A23829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47886" y="21209796"/>
            <a:ext cx="3012177" cy="2828923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B3D13323-1898-5FA1-0AF5-78F86A165C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3155156" y="22919532"/>
            <a:ext cx="1035843" cy="779667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1636058</xdr:colOff>
      <xdr:row>1</xdr:row>
      <xdr:rowOff>38997</xdr:rowOff>
    </xdr:from>
    <xdr:to>
      <xdr:col>6</xdr:col>
      <xdr:colOff>2447089</xdr:colOff>
      <xdr:row>5</xdr:row>
      <xdr:rowOff>161365</xdr:rowOff>
    </xdr:to>
    <xdr:pic>
      <xdr:nvPicPr>
        <xdr:cNvPr id="5" name="Picture 4" descr="Scotchbond Universal Adhesive Vial, EBU">
          <a:extLst>
            <a:ext uri="{FF2B5EF4-FFF2-40B4-BE49-F238E27FC236}">
              <a16:creationId xmlns:a16="http://schemas.microsoft.com/office/drawing/2014/main" id="{9BE68278-4866-486F-A9AE-2472A06CA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80129" y="738244"/>
          <a:ext cx="811031" cy="8395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416709</xdr:colOff>
      <xdr:row>7</xdr:row>
      <xdr:rowOff>26895</xdr:rowOff>
    </xdr:from>
    <xdr:to>
      <xdr:col>6</xdr:col>
      <xdr:colOff>2359715</xdr:colOff>
      <xdr:row>13</xdr:row>
      <xdr:rowOff>100852</xdr:rowOff>
    </xdr:to>
    <xdr:pic>
      <xdr:nvPicPr>
        <xdr:cNvPr id="13" name="Picture 10" descr="Protemp 4 Refill Pack A2 46956">
          <a:extLst>
            <a:ext uri="{FF2B5EF4-FFF2-40B4-BE49-F238E27FC236}">
              <a16:creationId xmlns:a16="http://schemas.microsoft.com/office/drawing/2014/main" id="{95A28C0F-47D5-47A4-B89E-459D5945C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0780" y="1810871"/>
          <a:ext cx="1943006" cy="11497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165847</xdr:colOff>
      <xdr:row>15</xdr:row>
      <xdr:rowOff>96369</xdr:rowOff>
    </xdr:from>
    <xdr:to>
      <xdr:col>6</xdr:col>
      <xdr:colOff>1429871</xdr:colOff>
      <xdr:row>20</xdr:row>
      <xdr:rowOff>164224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B310BD-F73A-48F1-ACCF-B924431A7F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9918" y="4085663"/>
          <a:ext cx="1264024" cy="964326"/>
        </a:xfrm>
        <a:prstGeom prst="rect">
          <a:avLst/>
        </a:prstGeom>
      </xdr:spPr>
    </xdr:pic>
    <xdr:clientData/>
  </xdr:twoCellAnchor>
  <xdr:twoCellAnchor editAs="oneCell">
    <xdr:from>
      <xdr:col>6</xdr:col>
      <xdr:colOff>1389528</xdr:colOff>
      <xdr:row>36</xdr:row>
      <xdr:rowOff>29551</xdr:rowOff>
    </xdr:from>
    <xdr:to>
      <xdr:col>6</xdr:col>
      <xdr:colOff>2752959</xdr:colOff>
      <xdr:row>43</xdr:row>
      <xdr:rowOff>17259</xdr:rowOff>
    </xdr:to>
    <xdr:pic>
      <xdr:nvPicPr>
        <xdr:cNvPr id="15" name="Picture 14" descr="3M™ Filtek™ Bulk FillFlowable Restorative">
          <a:extLst>
            <a:ext uri="{FF2B5EF4-FFF2-40B4-BE49-F238E27FC236}">
              <a16:creationId xmlns:a16="http://schemas.microsoft.com/office/drawing/2014/main" id="{775CAFE3-E134-4789-8FDB-7F4783A053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3440" y="9801080"/>
          <a:ext cx="1363431" cy="1258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535882</xdr:colOff>
      <xdr:row>24</xdr:row>
      <xdr:rowOff>36499</xdr:rowOff>
    </xdr:from>
    <xdr:ext cx="1804547" cy="1259218"/>
    <xdr:pic>
      <xdr:nvPicPr>
        <xdr:cNvPr id="19" name="Picture 18">
          <a:extLst>
            <a:ext uri="{FF2B5EF4-FFF2-40B4-BE49-F238E27FC236}">
              <a16:creationId xmlns:a16="http://schemas.microsoft.com/office/drawing/2014/main" id="{B1239319-47E6-4A45-8F4C-B4C23B859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026489" y="4703749"/>
          <a:ext cx="1804547" cy="1259218"/>
        </a:xfrm>
        <a:prstGeom prst="rect">
          <a:avLst/>
        </a:prstGeom>
      </xdr:spPr>
    </xdr:pic>
    <xdr:clientData/>
  </xdr:oneCellAnchor>
  <xdr:oneCellAnchor>
    <xdr:from>
      <xdr:col>6</xdr:col>
      <xdr:colOff>121024</xdr:colOff>
      <xdr:row>38</xdr:row>
      <xdr:rowOff>116542</xdr:rowOff>
    </xdr:from>
    <xdr:ext cx="1019735" cy="1135614"/>
    <xdr:pic>
      <xdr:nvPicPr>
        <xdr:cNvPr id="22" name="Picture 21">
          <a:extLst>
            <a:ext uri="{FF2B5EF4-FFF2-40B4-BE49-F238E27FC236}">
              <a16:creationId xmlns:a16="http://schemas.microsoft.com/office/drawing/2014/main" id="{4341D9FA-093B-46D4-8A6C-25EF5C7026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949824" y="8417860"/>
          <a:ext cx="1019735" cy="1135614"/>
        </a:xfrm>
        <a:prstGeom prst="rect">
          <a:avLst/>
        </a:prstGeom>
      </xdr:spPr>
    </xdr:pic>
    <xdr:clientData/>
  </xdr:oneCellAnchor>
  <xdr:twoCellAnchor editAs="oneCell">
    <xdr:from>
      <xdr:col>6</xdr:col>
      <xdr:colOff>248533</xdr:colOff>
      <xdr:row>46</xdr:row>
      <xdr:rowOff>258595</xdr:rowOff>
    </xdr:from>
    <xdr:to>
      <xdr:col>6</xdr:col>
      <xdr:colOff>2634921</xdr:colOff>
      <xdr:row>59</xdr:row>
      <xdr:rowOff>40753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9EFE01-E08F-403A-BC82-D2A040BFE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58133" y="11509301"/>
          <a:ext cx="2386388" cy="2242970"/>
        </a:xfrm>
        <a:prstGeom prst="rect">
          <a:avLst/>
        </a:prstGeom>
      </xdr:spPr>
    </xdr:pic>
    <xdr:clientData/>
  </xdr:twoCellAnchor>
  <xdr:twoCellAnchor editAs="oneCell">
    <xdr:from>
      <xdr:col>6</xdr:col>
      <xdr:colOff>1317812</xdr:colOff>
      <xdr:row>18</xdr:row>
      <xdr:rowOff>0</xdr:rowOff>
    </xdr:from>
    <xdr:to>
      <xdr:col>6</xdr:col>
      <xdr:colOff>2988022</xdr:colOff>
      <xdr:row>23</xdr:row>
      <xdr:rowOff>144764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BA1CCC1-5A78-4AEA-993F-8900F47BF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061883" y="3765176"/>
          <a:ext cx="1670210" cy="1041234"/>
        </a:xfrm>
        <a:prstGeom prst="rect">
          <a:avLst/>
        </a:prstGeom>
      </xdr:spPr>
    </xdr:pic>
    <xdr:clientData/>
  </xdr:twoCellAnchor>
  <xdr:twoCellAnchor editAs="oneCell">
    <xdr:from>
      <xdr:col>6</xdr:col>
      <xdr:colOff>295835</xdr:colOff>
      <xdr:row>82</xdr:row>
      <xdr:rowOff>107577</xdr:rowOff>
    </xdr:from>
    <xdr:to>
      <xdr:col>6</xdr:col>
      <xdr:colOff>2323651</xdr:colOff>
      <xdr:row>86</xdr:row>
      <xdr:rowOff>59285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98A9C18-5A0A-4368-AFB0-24891A0BD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039906" y="15473083"/>
          <a:ext cx="2027816" cy="668885"/>
        </a:xfrm>
        <a:prstGeom prst="rect">
          <a:avLst/>
        </a:prstGeom>
      </xdr:spPr>
    </xdr:pic>
    <xdr:clientData/>
  </xdr:twoCellAnchor>
  <xdr:twoCellAnchor editAs="oneCell">
    <xdr:from>
      <xdr:col>6</xdr:col>
      <xdr:colOff>1263896</xdr:colOff>
      <xdr:row>91</xdr:row>
      <xdr:rowOff>14640</xdr:rowOff>
    </xdr:from>
    <xdr:to>
      <xdr:col>6</xdr:col>
      <xdr:colOff>2278194</xdr:colOff>
      <xdr:row>101</xdr:row>
      <xdr:rowOff>97972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DD5802C-F467-463B-99D8-DEB7FF54B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750421" y="17473965"/>
          <a:ext cx="1014298" cy="854857"/>
        </a:xfrm>
        <a:prstGeom prst="rect">
          <a:avLst/>
        </a:prstGeom>
      </xdr:spPr>
    </xdr:pic>
    <xdr:clientData/>
  </xdr:twoCellAnchor>
  <xdr:twoCellAnchor editAs="oneCell">
    <xdr:from>
      <xdr:col>6</xdr:col>
      <xdr:colOff>197224</xdr:colOff>
      <xdr:row>101</xdr:row>
      <xdr:rowOff>125506</xdr:rowOff>
    </xdr:from>
    <xdr:to>
      <xdr:col>6</xdr:col>
      <xdr:colOff>2054047</xdr:colOff>
      <xdr:row>103</xdr:row>
      <xdr:rowOff>233082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AA62C33-A06C-4F15-9686-3CAFF1D86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41295" y="19489271"/>
          <a:ext cx="1856823" cy="735105"/>
        </a:xfrm>
        <a:prstGeom prst="rect">
          <a:avLst/>
        </a:prstGeom>
      </xdr:spPr>
    </xdr:pic>
    <xdr:clientData/>
  </xdr:twoCellAnchor>
  <xdr:oneCellAnchor>
    <xdr:from>
      <xdr:col>6</xdr:col>
      <xdr:colOff>179295</xdr:colOff>
      <xdr:row>105</xdr:row>
      <xdr:rowOff>0</xdr:rowOff>
    </xdr:from>
    <xdr:ext cx="1255057" cy="788895"/>
    <xdr:grpSp>
      <xdr:nvGrpSpPr>
        <xdr:cNvPr id="8" name="Group 20">
          <a:extLst>
            <a:ext uri="{FF2B5EF4-FFF2-40B4-BE49-F238E27FC236}">
              <a16:creationId xmlns:a16="http://schemas.microsoft.com/office/drawing/2014/main" id="{E4A128D7-DCF9-4EEA-AA4B-442CE801C75A}"/>
            </a:ext>
          </a:extLst>
        </xdr:cNvPr>
        <xdr:cNvGrpSpPr/>
      </xdr:nvGrpSpPr>
      <xdr:grpSpPr>
        <a:xfrm>
          <a:off x="6665820" y="19411950"/>
          <a:ext cx="1255057" cy="788895"/>
          <a:chOff x="0" y="0"/>
          <a:chExt cx="2124075" cy="1427480"/>
        </a:xfrm>
      </xdr:grpSpPr>
      <xdr:pic>
        <xdr:nvPicPr>
          <xdr:cNvPr id="9" name="image13.jpeg">
            <a:extLst>
              <a:ext uri="{FF2B5EF4-FFF2-40B4-BE49-F238E27FC236}">
                <a16:creationId xmlns:a16="http://schemas.microsoft.com/office/drawing/2014/main" id="{52CD690A-E182-0367-2898-267E467213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76568"/>
            <a:ext cx="647992" cy="1350389"/>
          </a:xfrm>
          <a:prstGeom prst="rect">
            <a:avLst/>
          </a:prstGeom>
        </xdr:spPr>
      </xdr:pic>
      <xdr:pic>
        <xdr:nvPicPr>
          <xdr:cNvPr id="10" name="image14.jpeg">
            <a:extLst>
              <a:ext uri="{FF2B5EF4-FFF2-40B4-BE49-F238E27FC236}">
                <a16:creationId xmlns:a16="http://schemas.microsoft.com/office/drawing/2014/main" id="{EC471547-59A4-264A-2DDC-205DFB39384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259997" y="129302"/>
            <a:ext cx="863999" cy="1077973"/>
          </a:xfrm>
          <a:prstGeom prst="rect">
            <a:avLst/>
          </a:prstGeom>
        </xdr:spPr>
      </xdr:pic>
      <xdr:pic>
        <xdr:nvPicPr>
          <xdr:cNvPr id="11" name="image15.png">
            <a:extLst>
              <a:ext uri="{FF2B5EF4-FFF2-40B4-BE49-F238E27FC236}">
                <a16:creationId xmlns:a16="http://schemas.microsoft.com/office/drawing/2014/main" id="{1D9DE008-4292-67BA-D71C-CA63C0DFE9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21678" y="0"/>
            <a:ext cx="1290383" cy="1327073"/>
          </a:xfrm>
          <a:prstGeom prst="rect">
            <a:avLst/>
          </a:prstGeom>
        </xdr:spPr>
      </xdr:pic>
    </xdr:grpSp>
    <xdr:clientData/>
  </xdr:oneCellAnchor>
  <xdr:oneCellAnchor>
    <xdr:from>
      <xdr:col>6</xdr:col>
      <xdr:colOff>2195936</xdr:colOff>
      <xdr:row>105</xdr:row>
      <xdr:rowOff>162110</xdr:rowOff>
    </xdr:from>
    <xdr:ext cx="623526" cy="509358"/>
    <xdr:pic>
      <xdr:nvPicPr>
        <xdr:cNvPr id="12" name="image21.jpeg">
          <a:extLst>
            <a:ext uri="{FF2B5EF4-FFF2-40B4-BE49-F238E27FC236}">
              <a16:creationId xmlns:a16="http://schemas.microsoft.com/office/drawing/2014/main" id="{AA772759-0CA2-4C80-961D-17358156D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007" y="20691286"/>
          <a:ext cx="623526" cy="509358"/>
        </a:xfrm>
        <a:prstGeom prst="rect">
          <a:avLst/>
        </a:prstGeom>
      </xdr:spPr>
    </xdr:pic>
    <xdr:clientData/>
  </xdr:oneCellAnchor>
  <xdr:oneCellAnchor>
    <xdr:from>
      <xdr:col>6</xdr:col>
      <xdr:colOff>1445436</xdr:colOff>
      <xdr:row>105</xdr:row>
      <xdr:rowOff>104159</xdr:rowOff>
    </xdr:from>
    <xdr:ext cx="504290" cy="684735"/>
    <xdr:pic>
      <xdr:nvPicPr>
        <xdr:cNvPr id="16" name="image22.jpeg">
          <a:extLst>
            <a:ext uri="{FF2B5EF4-FFF2-40B4-BE49-F238E27FC236}">
              <a16:creationId xmlns:a16="http://schemas.microsoft.com/office/drawing/2014/main" id="{0A0A4758-EC2D-4097-BCDC-5557ABCD5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89507" y="20633335"/>
          <a:ext cx="504290" cy="68473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A0722-2913-4AA6-8BC9-CD4D698DAE20}">
  <sheetPr>
    <pageSetUpPr fitToPage="1"/>
  </sheetPr>
  <dimension ref="A1:G112"/>
  <sheetViews>
    <sheetView showGridLines="0" tabSelected="1" zoomScaleNormal="100" zoomScaleSheetLayoutView="70" workbookViewId="0">
      <pane ySplit="1" topLeftCell="A2" activePane="bottomLeft" state="frozen"/>
      <selection pane="bottomLeft"/>
    </sheetView>
  </sheetViews>
  <sheetFormatPr defaultColWidth="0.140625" defaultRowHeight="15" x14ac:dyDescent="0.25"/>
  <cols>
    <col min="1" max="1" width="11" style="4" bestFit="1" customWidth="1"/>
    <col min="2" max="2" width="45" style="5" bestFit="1" customWidth="1"/>
    <col min="3" max="3" width="13.28515625" style="46" bestFit="1" customWidth="1"/>
    <col min="4" max="4" width="6.7109375" style="46" bestFit="1" customWidth="1"/>
    <col min="5" max="5" width="11.85546875" style="46" customWidth="1"/>
    <col min="6" max="6" width="9.42578125" style="46" bestFit="1" customWidth="1"/>
    <col min="7" max="7" width="45.42578125" style="29" customWidth="1"/>
    <col min="8" max="28" width="0.140625" customWidth="1"/>
    <col min="29" max="29" width="0.28515625" customWidth="1"/>
    <col min="30" max="12297" width="0.140625" customWidth="1"/>
    <col min="12391" max="12391" width="8.7109375" customWidth="1"/>
    <col min="15095" max="15095" width="0" hidden="1" customWidth="1"/>
    <col min="15161" max="15161" width="12" customWidth="1"/>
    <col min="15177" max="15177" width="0" hidden="1" customWidth="1"/>
    <col min="16347" max="16347" width="0" hidden="1" customWidth="1"/>
  </cols>
  <sheetData>
    <row r="1" spans="1:7" s="29" customFormat="1" ht="19.5" thickBot="1" x14ac:dyDescent="0.35">
      <c r="A1" s="82" t="s">
        <v>153</v>
      </c>
      <c r="B1" s="53" t="s">
        <v>154</v>
      </c>
      <c r="C1" s="25" t="s">
        <v>156</v>
      </c>
      <c r="D1" s="26" t="s">
        <v>157</v>
      </c>
      <c r="E1" s="27" t="s">
        <v>158</v>
      </c>
      <c r="F1" s="28" t="s">
        <v>159</v>
      </c>
      <c r="G1" s="83" t="s">
        <v>155</v>
      </c>
    </row>
    <row r="2" spans="1:7" ht="15" customHeight="1" x14ac:dyDescent="0.25">
      <c r="A2" s="20"/>
      <c r="B2" s="48"/>
      <c r="C2" s="54">
        <v>3304</v>
      </c>
      <c r="D2" s="40">
        <v>0.25</v>
      </c>
      <c r="E2" s="42">
        <f>ROUND(C2-C2*D2,0)</f>
        <v>2478</v>
      </c>
      <c r="F2" s="55">
        <f>C2-E2</f>
        <v>826</v>
      </c>
      <c r="G2" s="56"/>
    </row>
    <row r="3" spans="1:7" x14ac:dyDescent="0.25">
      <c r="A3" s="19"/>
      <c r="B3" s="49"/>
      <c r="C3" s="51"/>
      <c r="D3" s="41"/>
      <c r="E3" s="43"/>
      <c r="F3" s="52"/>
      <c r="G3" s="57"/>
    </row>
    <row r="4" spans="1:7" x14ac:dyDescent="0.25">
      <c r="A4" s="19" t="s">
        <v>0</v>
      </c>
      <c r="B4" s="49" t="s">
        <v>1</v>
      </c>
      <c r="C4" s="51"/>
      <c r="D4" s="41"/>
      <c r="E4" s="43"/>
      <c r="F4" s="52"/>
      <c r="G4" s="57"/>
    </row>
    <row r="5" spans="1:7" x14ac:dyDescent="0.25">
      <c r="A5" s="19"/>
      <c r="B5" s="49"/>
      <c r="C5" s="51"/>
      <c r="D5" s="41"/>
      <c r="E5" s="43"/>
      <c r="F5" s="52"/>
      <c r="G5" s="57"/>
    </row>
    <row r="6" spans="1:7" ht="15.75" thickBot="1" x14ac:dyDescent="0.3">
      <c r="A6" s="14"/>
      <c r="B6" s="50"/>
      <c r="C6" s="58"/>
      <c r="D6" s="59"/>
      <c r="E6" s="60"/>
      <c r="F6" s="61"/>
      <c r="G6" s="62"/>
    </row>
    <row r="7" spans="1:7" ht="15" customHeight="1" x14ac:dyDescent="0.25">
      <c r="A7" s="20"/>
      <c r="B7" s="48"/>
      <c r="C7" s="54">
        <v>3616</v>
      </c>
      <c r="D7" s="40">
        <v>0.3</v>
      </c>
      <c r="E7" s="42">
        <f>ROUND(C7-C7*D7,0)</f>
        <v>2531</v>
      </c>
      <c r="F7" s="55">
        <f>C7-E7</f>
        <v>1085</v>
      </c>
      <c r="G7" s="56"/>
    </row>
    <row r="8" spans="1:7" x14ac:dyDescent="0.25">
      <c r="A8" s="15" t="s">
        <v>2</v>
      </c>
      <c r="B8" s="63" t="s">
        <v>3</v>
      </c>
      <c r="C8" s="51"/>
      <c r="D8" s="41"/>
      <c r="E8" s="43"/>
      <c r="F8" s="52"/>
      <c r="G8" s="57"/>
    </row>
    <row r="9" spans="1:7" x14ac:dyDescent="0.25">
      <c r="A9" s="15" t="s">
        <v>4</v>
      </c>
      <c r="B9" s="63" t="s">
        <v>5</v>
      </c>
      <c r="C9" s="51"/>
      <c r="D9" s="41"/>
      <c r="E9" s="43"/>
      <c r="F9" s="52"/>
      <c r="G9" s="57"/>
    </row>
    <row r="10" spans="1:7" x14ac:dyDescent="0.25">
      <c r="A10" s="15" t="s">
        <v>6</v>
      </c>
      <c r="B10" s="63" t="s">
        <v>7</v>
      </c>
      <c r="C10" s="51"/>
      <c r="D10" s="41"/>
      <c r="E10" s="43"/>
      <c r="F10" s="52"/>
      <c r="G10" s="57"/>
    </row>
    <row r="11" spans="1:7" x14ac:dyDescent="0.25">
      <c r="A11" s="15"/>
      <c r="B11" s="63"/>
      <c r="C11" s="51"/>
      <c r="D11" s="41"/>
      <c r="E11" s="43"/>
      <c r="F11" s="52"/>
      <c r="G11" s="57"/>
    </row>
    <row r="12" spans="1:7" x14ac:dyDescent="0.25">
      <c r="A12" s="15" t="s">
        <v>8</v>
      </c>
      <c r="B12" s="63" t="s">
        <v>9</v>
      </c>
      <c r="C12" s="51"/>
      <c r="D12" s="41"/>
      <c r="E12" s="43"/>
      <c r="F12" s="52"/>
      <c r="G12" s="57"/>
    </row>
    <row r="13" spans="1:7" x14ac:dyDescent="0.25">
      <c r="A13" s="15" t="s">
        <v>10</v>
      </c>
      <c r="B13" s="63" t="s">
        <v>11</v>
      </c>
      <c r="C13" s="51"/>
      <c r="D13" s="41"/>
      <c r="E13" s="43"/>
      <c r="F13" s="52"/>
      <c r="G13" s="57"/>
    </row>
    <row r="14" spans="1:7" x14ac:dyDescent="0.25">
      <c r="A14" s="15" t="s">
        <v>12</v>
      </c>
      <c r="B14" s="63" t="s">
        <v>13</v>
      </c>
      <c r="C14" s="51"/>
      <c r="D14" s="41"/>
      <c r="E14" s="43"/>
      <c r="F14" s="52"/>
      <c r="G14" s="57"/>
    </row>
    <row r="15" spans="1:7" ht="15.75" thickBot="1" x14ac:dyDescent="0.3">
      <c r="A15" s="17"/>
      <c r="B15" s="64"/>
      <c r="C15" s="58"/>
      <c r="D15" s="59"/>
      <c r="E15" s="60"/>
      <c r="F15" s="61"/>
      <c r="G15" s="62"/>
    </row>
    <row r="16" spans="1:7" ht="15" customHeight="1" x14ac:dyDescent="0.25">
      <c r="A16" s="18"/>
      <c r="B16" s="65"/>
      <c r="C16" s="54">
        <v>2102</v>
      </c>
      <c r="D16" s="40">
        <v>0.25</v>
      </c>
      <c r="E16" s="42">
        <f>ROUND(C16-C16*D16,0)</f>
        <v>1577</v>
      </c>
      <c r="F16" s="55">
        <f>C16-E16</f>
        <v>525</v>
      </c>
      <c r="G16" s="84"/>
    </row>
    <row r="17" spans="1:7" x14ac:dyDescent="0.25">
      <c r="A17" s="15" t="s">
        <v>14</v>
      </c>
      <c r="B17" s="63" t="s">
        <v>15</v>
      </c>
      <c r="C17" s="51"/>
      <c r="D17" s="41"/>
      <c r="E17" s="43"/>
      <c r="F17" s="52"/>
      <c r="G17" s="85"/>
    </row>
    <row r="18" spans="1:7" x14ac:dyDescent="0.25">
      <c r="A18" s="15" t="s">
        <v>16</v>
      </c>
      <c r="B18" s="63" t="s">
        <v>17</v>
      </c>
      <c r="C18" s="51"/>
      <c r="D18" s="41"/>
      <c r="E18" s="43"/>
      <c r="F18" s="52"/>
      <c r="G18" s="85"/>
    </row>
    <row r="19" spans="1:7" x14ac:dyDescent="0.25">
      <c r="A19" s="15" t="s">
        <v>18</v>
      </c>
      <c r="B19" s="63" t="s">
        <v>19</v>
      </c>
      <c r="C19" s="51"/>
      <c r="D19" s="41"/>
      <c r="E19" s="43"/>
      <c r="F19" s="52"/>
      <c r="G19" s="85"/>
    </row>
    <row r="20" spans="1:7" x14ac:dyDescent="0.25">
      <c r="A20" s="15" t="s">
        <v>20</v>
      </c>
      <c r="B20" s="63" t="s">
        <v>21</v>
      </c>
      <c r="C20" s="51"/>
      <c r="D20" s="41"/>
      <c r="E20" s="43"/>
      <c r="F20" s="52"/>
      <c r="G20" s="85"/>
    </row>
    <row r="21" spans="1:7" x14ac:dyDescent="0.25">
      <c r="A21" s="15" t="s">
        <v>22</v>
      </c>
      <c r="B21" s="63" t="s">
        <v>23</v>
      </c>
      <c r="C21" s="51"/>
      <c r="D21" s="41"/>
      <c r="E21" s="43"/>
      <c r="F21" s="52"/>
      <c r="G21" s="85"/>
    </row>
    <row r="22" spans="1:7" x14ac:dyDescent="0.25">
      <c r="A22" s="15"/>
      <c r="B22" s="63"/>
      <c r="C22" s="51">
        <v>6324</v>
      </c>
      <c r="D22" s="41">
        <v>0.25</v>
      </c>
      <c r="E22" s="43">
        <f>ROUND(C22-C22*D22,0)</f>
        <v>4743</v>
      </c>
      <c r="F22" s="52">
        <f>C22-E22</f>
        <v>1581</v>
      </c>
      <c r="G22" s="85"/>
    </row>
    <row r="23" spans="1:7" x14ac:dyDescent="0.25">
      <c r="A23" s="15" t="s">
        <v>24</v>
      </c>
      <c r="B23" s="63" t="s">
        <v>25</v>
      </c>
      <c r="C23" s="51"/>
      <c r="D23" s="41"/>
      <c r="E23" s="43"/>
      <c r="F23" s="52"/>
      <c r="G23" s="85"/>
    </row>
    <row r="24" spans="1:7" ht="15.75" thickBot="1" x14ac:dyDescent="0.3">
      <c r="A24" s="17"/>
      <c r="B24" s="64"/>
      <c r="C24" s="58"/>
      <c r="D24" s="59"/>
      <c r="E24" s="60"/>
      <c r="F24" s="61"/>
      <c r="G24" s="95"/>
    </row>
    <row r="25" spans="1:7" ht="15" customHeight="1" x14ac:dyDescent="0.25">
      <c r="A25" s="18"/>
      <c r="B25" s="65"/>
      <c r="C25" s="101">
        <v>2035</v>
      </c>
      <c r="D25" s="102">
        <v>0.3</v>
      </c>
      <c r="E25" s="103">
        <f>ROUND(C25-C25*D25,0)</f>
        <v>1425</v>
      </c>
      <c r="F25" s="104">
        <f>C25-E25</f>
        <v>610</v>
      </c>
      <c r="G25" s="56"/>
    </row>
    <row r="26" spans="1:7" x14ac:dyDescent="0.25">
      <c r="A26" s="15" t="s">
        <v>26</v>
      </c>
      <c r="B26" s="63" t="s">
        <v>27</v>
      </c>
      <c r="C26" s="105"/>
      <c r="D26" s="106"/>
      <c r="E26" s="107"/>
      <c r="F26" s="108"/>
      <c r="G26" s="57"/>
    </row>
    <row r="27" spans="1:7" x14ac:dyDescent="0.25">
      <c r="A27" s="15" t="s">
        <v>28</v>
      </c>
      <c r="B27" s="63" t="s">
        <v>29</v>
      </c>
      <c r="C27" s="105"/>
      <c r="D27" s="106"/>
      <c r="E27" s="107"/>
      <c r="F27" s="108"/>
      <c r="G27" s="57"/>
    </row>
    <row r="28" spans="1:7" x14ac:dyDescent="0.25">
      <c r="A28" s="15" t="s">
        <v>30</v>
      </c>
      <c r="B28" s="63" t="s">
        <v>31</v>
      </c>
      <c r="C28" s="105"/>
      <c r="D28" s="106"/>
      <c r="E28" s="107"/>
      <c r="F28" s="108"/>
      <c r="G28" s="57"/>
    </row>
    <row r="29" spans="1:7" x14ac:dyDescent="0.25">
      <c r="A29" s="15" t="s">
        <v>32</v>
      </c>
      <c r="B29" s="63" t="s">
        <v>33</v>
      </c>
      <c r="C29" s="105"/>
      <c r="D29" s="106"/>
      <c r="E29" s="107"/>
      <c r="F29" s="108"/>
      <c r="G29" s="57"/>
    </row>
    <row r="30" spans="1:7" x14ac:dyDescent="0.25">
      <c r="A30" s="15" t="s">
        <v>34</v>
      </c>
      <c r="B30" s="63" t="s">
        <v>35</v>
      </c>
      <c r="C30" s="105"/>
      <c r="D30" s="106"/>
      <c r="E30" s="107"/>
      <c r="F30" s="108"/>
      <c r="G30" s="57"/>
    </row>
    <row r="31" spans="1:7" ht="15.75" thickBot="1" x14ac:dyDescent="0.3">
      <c r="A31" s="15" t="s">
        <v>36</v>
      </c>
      <c r="B31" s="63" t="s">
        <v>37</v>
      </c>
      <c r="C31" s="109"/>
      <c r="D31" s="110"/>
      <c r="E31" s="111"/>
      <c r="F31" s="112"/>
      <c r="G31" s="57"/>
    </row>
    <row r="32" spans="1:7" x14ac:dyDescent="0.25">
      <c r="A32" s="15" t="s">
        <v>38</v>
      </c>
      <c r="B32" s="63" t="s">
        <v>39</v>
      </c>
      <c r="C32" s="101">
        <v>2035</v>
      </c>
      <c r="D32" s="102">
        <v>0.3</v>
      </c>
      <c r="E32" s="103">
        <f>ROUND(C32-C32*D32,0)</f>
        <v>1425</v>
      </c>
      <c r="F32" s="104">
        <f>C32-E32</f>
        <v>610</v>
      </c>
      <c r="G32" s="57"/>
    </row>
    <row r="33" spans="1:7" x14ac:dyDescent="0.25">
      <c r="A33" s="15" t="s">
        <v>40</v>
      </c>
      <c r="B33" s="63" t="s">
        <v>41</v>
      </c>
      <c r="C33" s="105"/>
      <c r="D33" s="106"/>
      <c r="E33" s="107"/>
      <c r="F33" s="108"/>
      <c r="G33" s="57"/>
    </row>
    <row r="34" spans="1:7" x14ac:dyDescent="0.25">
      <c r="A34" s="15" t="s">
        <v>42</v>
      </c>
      <c r="B34" s="63" t="s">
        <v>43</v>
      </c>
      <c r="C34" s="105"/>
      <c r="D34" s="106"/>
      <c r="E34" s="107"/>
      <c r="F34" s="108"/>
      <c r="G34" s="57"/>
    </row>
    <row r="35" spans="1:7" x14ac:dyDescent="0.25">
      <c r="A35" s="15" t="s">
        <v>44</v>
      </c>
      <c r="B35" s="63" t="s">
        <v>45</v>
      </c>
      <c r="C35" s="105"/>
      <c r="D35" s="106"/>
      <c r="E35" s="107"/>
      <c r="F35" s="108"/>
      <c r="G35" s="57"/>
    </row>
    <row r="36" spans="1:7" x14ac:dyDescent="0.25">
      <c r="A36" s="15" t="s">
        <v>46</v>
      </c>
      <c r="B36" s="63" t="s">
        <v>47</v>
      </c>
      <c r="C36" s="105"/>
      <c r="D36" s="106"/>
      <c r="E36" s="107"/>
      <c r="F36" s="108"/>
      <c r="G36" s="57"/>
    </row>
    <row r="37" spans="1:7" x14ac:dyDescent="0.25">
      <c r="A37" s="15" t="s">
        <v>48</v>
      </c>
      <c r="B37" s="63" t="s">
        <v>49</v>
      </c>
      <c r="C37" s="93"/>
      <c r="D37" s="71"/>
      <c r="E37" s="72"/>
      <c r="F37" s="94"/>
      <c r="G37" s="57"/>
    </row>
    <row r="38" spans="1:7" x14ac:dyDescent="0.25">
      <c r="A38" s="15"/>
      <c r="B38" s="16"/>
      <c r="C38" s="86"/>
      <c r="D38" s="86"/>
      <c r="E38" s="86"/>
      <c r="F38" s="86"/>
      <c r="G38" s="32"/>
    </row>
    <row r="39" spans="1:7" x14ac:dyDescent="0.25">
      <c r="A39" s="15" t="s">
        <v>50</v>
      </c>
      <c r="B39" s="63" t="s">
        <v>51</v>
      </c>
      <c r="C39" s="51">
        <v>2411</v>
      </c>
      <c r="D39" s="41">
        <v>0.3</v>
      </c>
      <c r="E39" s="43">
        <f>ROUND(C39-C39*D39,0)</f>
        <v>1688</v>
      </c>
      <c r="F39" s="52">
        <f>C39-E39</f>
        <v>723</v>
      </c>
      <c r="G39" s="57"/>
    </row>
    <row r="40" spans="1:7" x14ac:dyDescent="0.25">
      <c r="A40" s="15" t="s">
        <v>52</v>
      </c>
      <c r="B40" s="63" t="s">
        <v>53</v>
      </c>
      <c r="C40" s="51"/>
      <c r="D40" s="41"/>
      <c r="E40" s="43"/>
      <c r="F40" s="52"/>
      <c r="G40" s="57"/>
    </row>
    <row r="41" spans="1:7" x14ac:dyDescent="0.25">
      <c r="A41" s="15" t="s">
        <v>54</v>
      </c>
      <c r="B41" s="63" t="s">
        <v>55</v>
      </c>
      <c r="C41" s="51"/>
      <c r="D41" s="41"/>
      <c r="E41" s="43"/>
      <c r="F41" s="52"/>
      <c r="G41" s="57"/>
    </row>
    <row r="42" spans="1:7" x14ac:dyDescent="0.25">
      <c r="A42" s="15" t="s">
        <v>56</v>
      </c>
      <c r="B42" s="63" t="s">
        <v>57</v>
      </c>
      <c r="C42" s="51"/>
      <c r="D42" s="41"/>
      <c r="E42" s="43"/>
      <c r="F42" s="52"/>
      <c r="G42" s="57"/>
    </row>
    <row r="43" spans="1:7" x14ac:dyDescent="0.25">
      <c r="A43" s="15"/>
      <c r="B43" s="16"/>
      <c r="C43" s="86"/>
      <c r="D43" s="86"/>
      <c r="E43" s="86"/>
      <c r="F43" s="86"/>
      <c r="G43" s="32"/>
    </row>
    <row r="44" spans="1:7" x14ac:dyDescent="0.25">
      <c r="A44" s="7" t="s">
        <v>58</v>
      </c>
      <c r="B44" s="66" t="s">
        <v>59</v>
      </c>
      <c r="C44" s="51">
        <v>2220</v>
      </c>
      <c r="D44" s="41">
        <v>0.3</v>
      </c>
      <c r="E44" s="43">
        <f>ROUND(C44-C44*D44,0)</f>
        <v>1554</v>
      </c>
      <c r="F44" s="52">
        <f>C44-E44</f>
        <v>666</v>
      </c>
      <c r="G44" s="57"/>
    </row>
    <row r="45" spans="1:7" x14ac:dyDescent="0.25">
      <c r="A45" s="2" t="s">
        <v>60</v>
      </c>
      <c r="B45" s="66" t="s">
        <v>61</v>
      </c>
      <c r="C45" s="51"/>
      <c r="D45" s="41"/>
      <c r="E45" s="43"/>
      <c r="F45" s="52"/>
      <c r="G45" s="57"/>
    </row>
    <row r="46" spans="1:7" ht="15.75" thickBot="1" x14ac:dyDescent="0.3">
      <c r="A46" s="9" t="s">
        <v>62</v>
      </c>
      <c r="B46" s="70" t="s">
        <v>63</v>
      </c>
      <c r="C46" s="58"/>
      <c r="D46" s="59"/>
      <c r="E46" s="60"/>
      <c r="F46" s="61"/>
      <c r="G46" s="62"/>
    </row>
    <row r="47" spans="1:7" x14ac:dyDescent="0.25">
      <c r="A47" s="20" t="s">
        <v>64</v>
      </c>
      <c r="B47" s="21" t="s">
        <v>65</v>
      </c>
      <c r="C47" s="101">
        <v>1877</v>
      </c>
      <c r="D47" s="102">
        <v>0.25</v>
      </c>
      <c r="E47" s="103">
        <f>ROUND(C47-C47*D47,0)</f>
        <v>1408</v>
      </c>
      <c r="F47" s="104">
        <f>C47-E47</f>
        <v>469</v>
      </c>
      <c r="G47" s="56"/>
    </row>
    <row r="48" spans="1:7" ht="15" customHeight="1" x14ac:dyDescent="0.25">
      <c r="A48" s="19" t="s">
        <v>66</v>
      </c>
      <c r="B48" s="67" t="s">
        <v>67</v>
      </c>
      <c r="C48" s="105"/>
      <c r="D48" s="106"/>
      <c r="E48" s="107"/>
      <c r="F48" s="108"/>
      <c r="G48" s="57"/>
    </row>
    <row r="49" spans="1:7" x14ac:dyDescent="0.25">
      <c r="A49" s="19" t="s">
        <v>68</v>
      </c>
      <c r="B49" s="67" t="s">
        <v>69</v>
      </c>
      <c r="C49" s="105"/>
      <c r="D49" s="106"/>
      <c r="E49" s="107"/>
      <c r="F49" s="108"/>
      <c r="G49" s="57"/>
    </row>
    <row r="50" spans="1:7" x14ac:dyDescent="0.25">
      <c r="A50" s="19" t="s">
        <v>70</v>
      </c>
      <c r="B50" s="67" t="s">
        <v>71</v>
      </c>
      <c r="C50" s="105"/>
      <c r="D50" s="106"/>
      <c r="E50" s="107"/>
      <c r="F50" s="108"/>
      <c r="G50" s="57"/>
    </row>
    <row r="51" spans="1:7" x14ac:dyDescent="0.25">
      <c r="A51" s="19" t="s">
        <v>72</v>
      </c>
      <c r="B51" s="67" t="s">
        <v>73</v>
      </c>
      <c r="C51" s="105"/>
      <c r="D51" s="106"/>
      <c r="E51" s="107"/>
      <c r="F51" s="108"/>
      <c r="G51" s="57"/>
    </row>
    <row r="52" spans="1:7" x14ac:dyDescent="0.25">
      <c r="A52" s="19" t="s">
        <v>74</v>
      </c>
      <c r="B52" s="67" t="s">
        <v>75</v>
      </c>
      <c r="C52" s="105"/>
      <c r="D52" s="106"/>
      <c r="E52" s="107"/>
      <c r="F52" s="108"/>
      <c r="G52" s="57"/>
    </row>
    <row r="53" spans="1:7" x14ac:dyDescent="0.25">
      <c r="A53" s="19" t="s">
        <v>76</v>
      </c>
      <c r="B53" s="67" t="s">
        <v>77</v>
      </c>
      <c r="C53" s="105"/>
      <c r="D53" s="106"/>
      <c r="E53" s="107"/>
      <c r="F53" s="108"/>
      <c r="G53" s="57"/>
    </row>
    <row r="54" spans="1:7" x14ac:dyDescent="0.25">
      <c r="A54" s="19" t="s">
        <v>78</v>
      </c>
      <c r="B54" s="67" t="s">
        <v>79</v>
      </c>
      <c r="C54" s="105"/>
      <c r="D54" s="106"/>
      <c r="E54" s="107"/>
      <c r="F54" s="108"/>
      <c r="G54" s="57"/>
    </row>
    <row r="55" spans="1:7" x14ac:dyDescent="0.25">
      <c r="A55" s="19" t="s">
        <v>80</v>
      </c>
      <c r="B55" s="67" t="s">
        <v>81</v>
      </c>
      <c r="C55" s="105"/>
      <c r="D55" s="106"/>
      <c r="E55" s="107"/>
      <c r="F55" s="108"/>
      <c r="G55" s="57"/>
    </row>
    <row r="56" spans="1:7" x14ac:dyDescent="0.25">
      <c r="A56" s="19" t="s">
        <v>82</v>
      </c>
      <c r="B56" s="67" t="s">
        <v>83</v>
      </c>
      <c r="C56" s="105"/>
      <c r="D56" s="106"/>
      <c r="E56" s="107"/>
      <c r="F56" s="108"/>
      <c r="G56" s="57"/>
    </row>
    <row r="57" spans="1:7" ht="15.6" customHeight="1" x14ac:dyDescent="0.25">
      <c r="A57" s="19" t="s">
        <v>84</v>
      </c>
      <c r="B57" s="67" t="s">
        <v>85</v>
      </c>
      <c r="C57" s="105"/>
      <c r="D57" s="106"/>
      <c r="E57" s="107"/>
      <c r="F57" s="108"/>
      <c r="G57" s="57"/>
    </row>
    <row r="58" spans="1:7" ht="15.6" customHeight="1" x14ac:dyDescent="0.25">
      <c r="A58" s="19" t="s">
        <v>86</v>
      </c>
      <c r="B58" s="67" t="s">
        <v>87</v>
      </c>
      <c r="C58" s="105"/>
      <c r="D58" s="106"/>
      <c r="E58" s="107"/>
      <c r="F58" s="108"/>
      <c r="G58" s="57"/>
    </row>
    <row r="59" spans="1:7" ht="15.6" customHeight="1" x14ac:dyDescent="0.25">
      <c r="A59" s="19" t="s">
        <v>88</v>
      </c>
      <c r="B59" s="67" t="s">
        <v>89</v>
      </c>
      <c r="C59" s="105"/>
      <c r="D59" s="106"/>
      <c r="E59" s="107"/>
      <c r="F59" s="108"/>
      <c r="G59" s="57"/>
    </row>
    <row r="60" spans="1:7" ht="15.6" customHeight="1" x14ac:dyDescent="0.25">
      <c r="A60" s="19" t="s">
        <v>90</v>
      </c>
      <c r="B60" s="67" t="s">
        <v>91</v>
      </c>
      <c r="C60" s="105"/>
      <c r="D60" s="106"/>
      <c r="E60" s="107"/>
      <c r="F60" s="108"/>
      <c r="G60" s="57"/>
    </row>
    <row r="61" spans="1:7" ht="16.149999999999999" customHeight="1" thickBot="1" x14ac:dyDescent="0.3">
      <c r="A61" s="19" t="s">
        <v>92</v>
      </c>
      <c r="B61" s="67" t="s">
        <v>93</v>
      </c>
      <c r="C61" s="109"/>
      <c r="D61" s="110"/>
      <c r="E61" s="111"/>
      <c r="F61" s="112"/>
      <c r="G61" s="57"/>
    </row>
    <row r="62" spans="1:7" x14ac:dyDescent="0.25">
      <c r="A62" s="19" t="s">
        <v>94</v>
      </c>
      <c r="B62" s="67" t="s">
        <v>95</v>
      </c>
      <c r="C62" s="101">
        <v>1877</v>
      </c>
      <c r="D62" s="102">
        <v>0.25</v>
      </c>
      <c r="E62" s="103">
        <f>ROUND(C62-C62*D62,0)</f>
        <v>1408</v>
      </c>
      <c r="F62" s="104">
        <f>C62-E62</f>
        <v>469</v>
      </c>
      <c r="G62" s="57"/>
    </row>
    <row r="63" spans="1:7" x14ac:dyDescent="0.25">
      <c r="A63" s="19" t="s">
        <v>96</v>
      </c>
      <c r="B63" s="67" t="s">
        <v>97</v>
      </c>
      <c r="C63" s="105"/>
      <c r="D63" s="106"/>
      <c r="E63" s="107"/>
      <c r="F63" s="108"/>
      <c r="G63" s="57"/>
    </row>
    <row r="64" spans="1:7" x14ac:dyDescent="0.25">
      <c r="A64" s="19" t="s">
        <v>98</v>
      </c>
      <c r="B64" s="67" t="s">
        <v>99</v>
      </c>
      <c r="C64" s="105"/>
      <c r="D64" s="106"/>
      <c r="E64" s="107"/>
      <c r="F64" s="108"/>
      <c r="G64" s="57"/>
    </row>
    <row r="65" spans="1:7" x14ac:dyDescent="0.25">
      <c r="A65" s="19" t="s">
        <v>100</v>
      </c>
      <c r="B65" s="67" t="s">
        <v>101</v>
      </c>
      <c r="C65" s="105"/>
      <c r="D65" s="106"/>
      <c r="E65" s="107"/>
      <c r="F65" s="108"/>
      <c r="G65" s="57"/>
    </row>
    <row r="66" spans="1:7" x14ac:dyDescent="0.25">
      <c r="A66" s="19" t="s">
        <v>102</v>
      </c>
      <c r="B66" s="67" t="s">
        <v>103</v>
      </c>
      <c r="C66" s="105"/>
      <c r="D66" s="106"/>
      <c r="E66" s="107"/>
      <c r="F66" s="108"/>
      <c r="G66" s="57"/>
    </row>
    <row r="67" spans="1:7" x14ac:dyDescent="0.25">
      <c r="A67" s="19" t="s">
        <v>104</v>
      </c>
      <c r="B67" s="67" t="s">
        <v>105</v>
      </c>
      <c r="C67" s="105"/>
      <c r="D67" s="106"/>
      <c r="E67" s="107"/>
      <c r="F67" s="108"/>
      <c r="G67" s="57"/>
    </row>
    <row r="68" spans="1:7" x14ac:dyDescent="0.25">
      <c r="A68" s="19" t="s">
        <v>106</v>
      </c>
      <c r="B68" s="67" t="s">
        <v>107</v>
      </c>
      <c r="C68" s="105"/>
      <c r="D68" s="106"/>
      <c r="E68" s="107"/>
      <c r="F68" s="108"/>
      <c r="G68" s="57"/>
    </row>
    <row r="69" spans="1:7" x14ac:dyDescent="0.25">
      <c r="A69" s="19" t="s">
        <v>108</v>
      </c>
      <c r="B69" s="67" t="s">
        <v>109</v>
      </c>
      <c r="C69" s="105"/>
      <c r="D69" s="106"/>
      <c r="E69" s="107"/>
      <c r="F69" s="108"/>
      <c r="G69" s="57"/>
    </row>
    <row r="70" spans="1:7" x14ac:dyDescent="0.25">
      <c r="A70" s="19" t="s">
        <v>110</v>
      </c>
      <c r="B70" s="67" t="s">
        <v>111</v>
      </c>
      <c r="C70" s="105"/>
      <c r="D70" s="106"/>
      <c r="E70" s="107"/>
      <c r="F70" s="108"/>
      <c r="G70" s="57"/>
    </row>
    <row r="71" spans="1:7" x14ac:dyDescent="0.25">
      <c r="A71" s="19" t="s">
        <v>112</v>
      </c>
      <c r="B71" s="67" t="s">
        <v>113</v>
      </c>
      <c r="C71" s="105"/>
      <c r="D71" s="106"/>
      <c r="E71" s="107"/>
      <c r="F71" s="108"/>
      <c r="G71" s="57"/>
    </row>
    <row r="72" spans="1:7" x14ac:dyDescent="0.25">
      <c r="A72" s="19" t="s">
        <v>114</v>
      </c>
      <c r="B72" s="67" t="s">
        <v>115</v>
      </c>
      <c r="C72" s="105"/>
      <c r="D72" s="106"/>
      <c r="E72" s="107"/>
      <c r="F72" s="108"/>
      <c r="G72" s="57"/>
    </row>
    <row r="73" spans="1:7" x14ac:dyDescent="0.25">
      <c r="A73" s="19" t="s">
        <v>116</v>
      </c>
      <c r="B73" s="67" t="s">
        <v>117</v>
      </c>
      <c r="C73" s="105"/>
      <c r="D73" s="106"/>
      <c r="E73" s="107"/>
      <c r="F73" s="108"/>
      <c r="G73" s="57"/>
    </row>
    <row r="74" spans="1:7" x14ac:dyDescent="0.25">
      <c r="A74" s="19" t="s">
        <v>118</v>
      </c>
      <c r="B74" s="67" t="s">
        <v>119</v>
      </c>
      <c r="C74" s="105"/>
      <c r="D74" s="106"/>
      <c r="E74" s="107"/>
      <c r="F74" s="108"/>
      <c r="G74" s="57"/>
    </row>
    <row r="75" spans="1:7" x14ac:dyDescent="0.25">
      <c r="A75" s="19" t="s">
        <v>120</v>
      </c>
      <c r="B75" s="67" t="s">
        <v>121</v>
      </c>
      <c r="C75" s="105"/>
      <c r="D75" s="106"/>
      <c r="E75" s="107"/>
      <c r="F75" s="108"/>
      <c r="G75" s="57"/>
    </row>
    <row r="76" spans="1:7" x14ac:dyDescent="0.25">
      <c r="A76" s="19" t="s">
        <v>122</v>
      </c>
      <c r="B76" s="67" t="s">
        <v>123</v>
      </c>
      <c r="C76" s="105"/>
      <c r="D76" s="106"/>
      <c r="E76" s="107"/>
      <c r="F76" s="108"/>
      <c r="G76" s="57"/>
    </row>
    <row r="77" spans="1:7" x14ac:dyDescent="0.25">
      <c r="A77" s="19" t="s">
        <v>124</v>
      </c>
      <c r="B77" s="67" t="s">
        <v>125</v>
      </c>
      <c r="C77" s="105"/>
      <c r="D77" s="106"/>
      <c r="E77" s="107"/>
      <c r="F77" s="108"/>
      <c r="G77" s="57"/>
    </row>
    <row r="78" spans="1:7" x14ac:dyDescent="0.25">
      <c r="A78" s="19" t="s">
        <v>126</v>
      </c>
      <c r="B78" s="67" t="s">
        <v>127</v>
      </c>
      <c r="C78" s="105"/>
      <c r="D78" s="106"/>
      <c r="E78" s="107"/>
      <c r="F78" s="108"/>
      <c r="G78" s="57"/>
    </row>
    <row r="79" spans="1:7" x14ac:dyDescent="0.25">
      <c r="A79" s="19" t="s">
        <v>128</v>
      </c>
      <c r="B79" s="67" t="s">
        <v>129</v>
      </c>
      <c r="C79" s="105"/>
      <c r="D79" s="106"/>
      <c r="E79" s="107"/>
      <c r="F79" s="108"/>
      <c r="G79" s="57"/>
    </row>
    <row r="80" spans="1:7" x14ac:dyDescent="0.25">
      <c r="A80" s="19" t="s">
        <v>130</v>
      </c>
      <c r="B80" s="67" t="s">
        <v>131</v>
      </c>
      <c r="C80" s="105"/>
      <c r="D80" s="106"/>
      <c r="E80" s="107"/>
      <c r="F80" s="108"/>
      <c r="G80" s="57"/>
    </row>
    <row r="81" spans="1:7" ht="15.75" thickBot="1" x14ac:dyDescent="0.3">
      <c r="A81" s="87" t="s">
        <v>132</v>
      </c>
      <c r="B81" s="23" t="s">
        <v>133</v>
      </c>
      <c r="C81" s="109"/>
      <c r="D81" s="110"/>
      <c r="E81" s="111"/>
      <c r="F81" s="112"/>
      <c r="G81" s="62"/>
    </row>
    <row r="82" spans="1:7" x14ac:dyDescent="0.25">
      <c r="A82" s="20"/>
      <c r="B82" s="68"/>
      <c r="C82" s="54">
        <v>5106</v>
      </c>
      <c r="D82" s="40">
        <v>0.25</v>
      </c>
      <c r="E82" s="42">
        <f>ROUND(C82-C82*D82,0)</f>
        <v>3830</v>
      </c>
      <c r="F82" s="55">
        <f>C82-E82</f>
        <v>1276</v>
      </c>
      <c r="G82" s="77"/>
    </row>
    <row r="83" spans="1:7" x14ac:dyDescent="0.25">
      <c r="A83" s="19">
        <v>61085</v>
      </c>
      <c r="B83" s="67" t="s">
        <v>134</v>
      </c>
      <c r="C83" s="51"/>
      <c r="D83" s="41"/>
      <c r="E83" s="43"/>
      <c r="F83" s="52"/>
      <c r="G83" s="78"/>
    </row>
    <row r="84" spans="1:7" ht="15" customHeight="1" x14ac:dyDescent="0.25">
      <c r="A84" s="19" t="s">
        <v>135</v>
      </c>
      <c r="B84" s="67" t="s">
        <v>136</v>
      </c>
      <c r="C84" s="51"/>
      <c r="D84" s="41"/>
      <c r="E84" s="43"/>
      <c r="F84" s="52"/>
      <c r="G84" s="78"/>
    </row>
    <row r="85" spans="1:7" ht="15" customHeight="1" x14ac:dyDescent="0.25">
      <c r="A85" s="19" t="s">
        <v>137</v>
      </c>
      <c r="B85" s="67" t="s">
        <v>138</v>
      </c>
      <c r="C85" s="51"/>
      <c r="D85" s="41"/>
      <c r="E85" s="43"/>
      <c r="F85" s="52"/>
      <c r="G85" s="78"/>
    </row>
    <row r="86" spans="1:7" ht="15" customHeight="1" x14ac:dyDescent="0.25">
      <c r="A86" s="19">
        <v>61088</v>
      </c>
      <c r="B86" s="67" t="s">
        <v>139</v>
      </c>
      <c r="C86" s="51"/>
      <c r="D86" s="41"/>
      <c r="E86" s="43"/>
      <c r="F86" s="52"/>
      <c r="G86" s="78"/>
    </row>
    <row r="87" spans="1:7" ht="15" customHeight="1" x14ac:dyDescent="0.25">
      <c r="A87" s="19">
        <v>61089</v>
      </c>
      <c r="B87" s="67" t="s">
        <v>140</v>
      </c>
      <c r="C87" s="51"/>
      <c r="D87" s="41"/>
      <c r="E87" s="43"/>
      <c r="F87" s="52"/>
      <c r="G87" s="78"/>
    </row>
    <row r="88" spans="1:7" ht="15" customHeight="1" x14ac:dyDescent="0.25">
      <c r="A88" s="19">
        <v>61095</v>
      </c>
      <c r="B88" s="67" t="s">
        <v>141</v>
      </c>
      <c r="C88" s="51"/>
      <c r="D88" s="41"/>
      <c r="E88" s="43"/>
      <c r="F88" s="52"/>
      <c r="G88" s="78"/>
    </row>
    <row r="89" spans="1:7" ht="15" customHeight="1" x14ac:dyDescent="0.25">
      <c r="A89" s="19" t="s">
        <v>142</v>
      </c>
      <c r="B89" s="67" t="s">
        <v>143</v>
      </c>
      <c r="C89" s="51"/>
      <c r="D89" s="41"/>
      <c r="E89" s="43"/>
      <c r="F89" s="52"/>
      <c r="G89" s="78"/>
    </row>
    <row r="90" spans="1:7" ht="15" customHeight="1" x14ac:dyDescent="0.25">
      <c r="A90" s="19"/>
      <c r="B90" s="22"/>
      <c r="C90" s="88"/>
      <c r="D90" s="88"/>
      <c r="E90" s="88"/>
      <c r="F90" s="88"/>
      <c r="G90" s="34"/>
    </row>
    <row r="91" spans="1:7" ht="15" customHeight="1" x14ac:dyDescent="0.25">
      <c r="A91" s="19"/>
      <c r="B91" s="67"/>
      <c r="C91" s="88"/>
      <c r="D91" s="88"/>
      <c r="E91" s="88"/>
      <c r="F91" s="88"/>
      <c r="G91" s="78"/>
    </row>
    <row r="92" spans="1:7" ht="15" customHeight="1" x14ac:dyDescent="0.25">
      <c r="A92" s="19"/>
      <c r="B92" s="67"/>
      <c r="C92" s="88"/>
      <c r="D92" s="88"/>
      <c r="E92" s="88"/>
      <c r="F92" s="88"/>
      <c r="G92" s="78"/>
    </row>
    <row r="93" spans="1:7" ht="15" customHeight="1" x14ac:dyDescent="0.25">
      <c r="A93" s="19" t="s">
        <v>144</v>
      </c>
      <c r="B93" s="67" t="s">
        <v>145</v>
      </c>
      <c r="C93" s="51">
        <v>3920</v>
      </c>
      <c r="D93" s="41">
        <v>0.25</v>
      </c>
      <c r="E93" s="43">
        <f>ROUND(C93-C93*D93,0)</f>
        <v>2940</v>
      </c>
      <c r="F93" s="52">
        <f>C93-E93</f>
        <v>980</v>
      </c>
      <c r="G93" s="78"/>
    </row>
    <row r="94" spans="1:7" x14ac:dyDescent="0.25">
      <c r="A94" s="19"/>
      <c r="B94" s="67"/>
      <c r="C94" s="51"/>
      <c r="D94" s="41"/>
      <c r="E94" s="43"/>
      <c r="F94" s="52"/>
      <c r="G94" s="78"/>
    </row>
    <row r="95" spans="1:7" ht="15" hidden="1" customHeight="1" x14ac:dyDescent="0.25">
      <c r="A95" s="19"/>
      <c r="B95" s="69"/>
      <c r="C95" s="51"/>
      <c r="D95" s="41"/>
      <c r="E95" s="43"/>
      <c r="F95" s="52"/>
      <c r="G95" s="78"/>
    </row>
    <row r="96" spans="1:7" ht="15" hidden="1" customHeight="1" x14ac:dyDescent="0.25">
      <c r="A96" s="19"/>
      <c r="B96" s="69"/>
      <c r="C96" s="73"/>
      <c r="D96" s="73"/>
      <c r="E96" s="73"/>
      <c r="F96" s="73"/>
      <c r="G96" s="78"/>
    </row>
    <row r="97" spans="1:7" ht="15" hidden="1" customHeight="1" thickBot="1" x14ac:dyDescent="0.25">
      <c r="A97" s="19"/>
      <c r="B97" s="69"/>
      <c r="C97" s="73"/>
      <c r="D97" s="73"/>
      <c r="E97" s="73"/>
      <c r="F97" s="73"/>
      <c r="G97" s="78"/>
    </row>
    <row r="98" spans="1:7" ht="15" hidden="1" customHeight="1" thickBot="1" x14ac:dyDescent="0.25">
      <c r="A98" s="19"/>
      <c r="B98" s="69"/>
      <c r="C98" s="73"/>
      <c r="D98" s="73"/>
      <c r="E98" s="73"/>
      <c r="F98" s="73"/>
      <c r="G98" s="78"/>
    </row>
    <row r="99" spans="1:7" ht="15" hidden="1" customHeight="1" thickBot="1" x14ac:dyDescent="0.25">
      <c r="A99" s="19"/>
      <c r="B99" s="69"/>
      <c r="C99" s="73"/>
      <c r="D99" s="73"/>
      <c r="E99" s="73"/>
      <c r="F99" s="73"/>
      <c r="G99" s="78"/>
    </row>
    <row r="100" spans="1:7" ht="15" hidden="1" customHeight="1" thickBot="1" x14ac:dyDescent="0.25">
      <c r="A100" s="19"/>
      <c r="B100" s="69"/>
      <c r="C100" s="73"/>
      <c r="D100" s="73"/>
      <c r="E100" s="73"/>
      <c r="F100" s="73"/>
      <c r="G100" s="78"/>
    </row>
    <row r="101" spans="1:7" ht="15.75" thickBot="1" x14ac:dyDescent="0.3">
      <c r="A101" s="87"/>
      <c r="B101" s="70"/>
      <c r="C101" s="96"/>
      <c r="D101" s="96"/>
      <c r="E101" s="96"/>
      <c r="F101" s="96"/>
      <c r="G101" s="79"/>
    </row>
    <row r="102" spans="1:7" x14ac:dyDescent="0.25">
      <c r="A102" s="11"/>
      <c r="B102" s="3"/>
      <c r="C102" s="38">
        <v>658</v>
      </c>
      <c r="D102" s="40">
        <v>0.25</v>
      </c>
      <c r="E102" s="42">
        <f>ROUND(C102-C102*D102,0)</f>
        <v>494</v>
      </c>
      <c r="F102" s="44">
        <f>C102-E102</f>
        <v>164</v>
      </c>
      <c r="G102" s="33"/>
    </row>
    <row r="103" spans="1:7" ht="35.450000000000003" customHeight="1" x14ac:dyDescent="0.25">
      <c r="A103" s="8" t="s">
        <v>146</v>
      </c>
      <c r="B103" s="1" t="s">
        <v>147</v>
      </c>
      <c r="C103" s="39"/>
      <c r="D103" s="41"/>
      <c r="E103" s="43"/>
      <c r="F103" s="45"/>
      <c r="G103" s="34"/>
    </row>
    <row r="104" spans="1:7" ht="21" customHeight="1" thickBot="1" x14ac:dyDescent="0.3">
      <c r="A104" s="10"/>
      <c r="B104" s="6"/>
      <c r="C104" s="97"/>
      <c r="D104" s="59"/>
      <c r="E104" s="60"/>
      <c r="F104" s="98"/>
      <c r="G104" s="35"/>
    </row>
    <row r="105" spans="1:7" ht="22.15" customHeight="1" x14ac:dyDescent="0.25">
      <c r="A105" s="12">
        <v>76190</v>
      </c>
      <c r="B105" s="74" t="s">
        <v>148</v>
      </c>
      <c r="C105" s="99">
        <v>25825</v>
      </c>
      <c r="D105" s="30">
        <v>0.3</v>
      </c>
      <c r="E105" s="31">
        <f>ROUND(C105-C105*D105,0)</f>
        <v>18078</v>
      </c>
      <c r="F105" s="100">
        <f>C105-E105</f>
        <v>7747</v>
      </c>
      <c r="G105" s="77"/>
    </row>
    <row r="106" spans="1:7" ht="22.15" customHeight="1" x14ac:dyDescent="0.25">
      <c r="A106" s="13">
        <v>76973</v>
      </c>
      <c r="B106" s="75" t="s">
        <v>149</v>
      </c>
      <c r="C106" s="80">
        <v>32969</v>
      </c>
      <c r="D106" s="36">
        <v>0.3</v>
      </c>
      <c r="E106" s="37">
        <f t="shared" ref="E106:E109" si="0">ROUND(C106-C106*D106,0)</f>
        <v>23078</v>
      </c>
      <c r="F106" s="81">
        <f t="shared" ref="F106:F109" si="1">C106-E106</f>
        <v>9891</v>
      </c>
      <c r="G106" s="78"/>
    </row>
    <row r="107" spans="1:7" ht="22.15" customHeight="1" x14ac:dyDescent="0.25">
      <c r="A107" s="13">
        <v>76975</v>
      </c>
      <c r="B107" s="75" t="s">
        <v>150</v>
      </c>
      <c r="C107" s="80">
        <v>62940</v>
      </c>
      <c r="D107" s="36">
        <v>0.3</v>
      </c>
      <c r="E107" s="37">
        <f t="shared" si="0"/>
        <v>44058</v>
      </c>
      <c r="F107" s="81">
        <f t="shared" si="1"/>
        <v>18882</v>
      </c>
      <c r="G107" s="78"/>
    </row>
    <row r="108" spans="1:7" ht="22.15" customHeight="1" x14ac:dyDescent="0.25">
      <c r="A108" s="13">
        <v>77903</v>
      </c>
      <c r="B108" s="75" t="s">
        <v>151</v>
      </c>
      <c r="C108" s="80">
        <v>30829</v>
      </c>
      <c r="D108" s="36">
        <v>0.3</v>
      </c>
      <c r="E108" s="37">
        <f t="shared" si="0"/>
        <v>21580</v>
      </c>
      <c r="F108" s="81">
        <f t="shared" si="1"/>
        <v>9249</v>
      </c>
      <c r="G108" s="78"/>
    </row>
    <row r="109" spans="1:7" ht="22.15" customHeight="1" thickBot="1" x14ac:dyDescent="0.3">
      <c r="A109" s="24">
        <v>77871</v>
      </c>
      <c r="B109" s="76" t="s">
        <v>152</v>
      </c>
      <c r="C109" s="89">
        <v>51508</v>
      </c>
      <c r="D109" s="90">
        <v>0.3</v>
      </c>
      <c r="E109" s="91">
        <f t="shared" si="0"/>
        <v>36056</v>
      </c>
      <c r="F109" s="92">
        <f t="shared" si="1"/>
        <v>15452</v>
      </c>
      <c r="G109" s="79"/>
    </row>
    <row r="110" spans="1:7" x14ac:dyDescent="0.25">
      <c r="A110"/>
      <c r="B110"/>
      <c r="C110" s="47"/>
      <c r="D110" s="47"/>
      <c r="E110" s="47"/>
      <c r="F110" s="47"/>
      <c r="G110"/>
    </row>
    <row r="111" spans="1:7" ht="15.75" customHeight="1" x14ac:dyDescent="0.25">
      <c r="A111"/>
      <c r="B111"/>
      <c r="C111" s="47"/>
      <c r="D111" s="47"/>
      <c r="E111" s="47"/>
      <c r="F111" s="47"/>
      <c r="G111"/>
    </row>
    <row r="112" spans="1:7" ht="15" customHeight="1" x14ac:dyDescent="0.25">
      <c r="A112"/>
      <c r="B112"/>
      <c r="C112" s="47"/>
      <c r="D112" s="47"/>
      <c r="E112" s="47"/>
      <c r="F112" s="47"/>
      <c r="G112"/>
    </row>
  </sheetData>
  <mergeCells count="52">
    <mergeCell ref="F25:F31"/>
    <mergeCell ref="E25:E31"/>
    <mergeCell ref="D25:D31"/>
    <mergeCell ref="C25:C31"/>
    <mergeCell ref="F32:F37"/>
    <mergeCell ref="E32:E37"/>
    <mergeCell ref="D32:D37"/>
    <mergeCell ref="C32:C37"/>
    <mergeCell ref="C93:C95"/>
    <mergeCell ref="D93:D95"/>
    <mergeCell ref="E93:E95"/>
    <mergeCell ref="F93:F95"/>
    <mergeCell ref="C102:C104"/>
    <mergeCell ref="D102:D104"/>
    <mergeCell ref="E102:E104"/>
    <mergeCell ref="F102:F104"/>
    <mergeCell ref="F82:F89"/>
    <mergeCell ref="E82:E89"/>
    <mergeCell ref="D82:D89"/>
    <mergeCell ref="C82:C89"/>
    <mergeCell ref="F47:F61"/>
    <mergeCell ref="E47:E61"/>
    <mergeCell ref="D47:D61"/>
    <mergeCell ref="C47:C61"/>
    <mergeCell ref="F62:F81"/>
    <mergeCell ref="E62:E81"/>
    <mergeCell ref="D62:D81"/>
    <mergeCell ref="C62:C81"/>
    <mergeCell ref="F44:F46"/>
    <mergeCell ref="F39:F42"/>
    <mergeCell ref="E39:E42"/>
    <mergeCell ref="D39:D42"/>
    <mergeCell ref="C39:C42"/>
    <mergeCell ref="F2:F6"/>
    <mergeCell ref="C2:C6"/>
    <mergeCell ref="F7:F15"/>
    <mergeCell ref="C7:C15"/>
    <mergeCell ref="E7:E15"/>
    <mergeCell ref="E2:E6"/>
    <mergeCell ref="D2:D6"/>
    <mergeCell ref="D7:D15"/>
    <mergeCell ref="F16:F21"/>
    <mergeCell ref="E16:E21"/>
    <mergeCell ref="D16:D21"/>
    <mergeCell ref="C16:C21"/>
    <mergeCell ref="C22:C24"/>
    <mergeCell ref="D22:D24"/>
    <mergeCell ref="E22:E24"/>
    <mergeCell ref="F22:F24"/>
    <mergeCell ref="C44:C46"/>
    <mergeCell ref="D44:D46"/>
    <mergeCell ref="E44:E46"/>
  </mergeCells>
  <printOptions horizontalCentered="1"/>
  <pageMargins left="0.11811023622047245" right="0.11811023622047245" top="0.74803149606299213" bottom="0.74803149606299213" header="0.31496062992125984" footer="0.31496062992125984"/>
  <pageSetup paperSize="9" fitToHeight="4" orientation="landscape" r:id="rId1"/>
  <headerFooter>
    <oddHeader>&amp;L&amp;G&amp;C&amp;"-,Tučné"&amp;12&amp;UAkce - &amp;F&amp;R&amp;G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Nora</vt:lpstr>
      <vt:lpstr>Nora!Názvy_tisku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Tomáš Vedral</cp:lastModifiedBy>
  <cp:revision/>
  <cp:lastPrinted>2025-10-01T09:29:58Z</cp:lastPrinted>
  <dcterms:created xsi:type="dcterms:W3CDTF">2024-12-09T12:33:39Z</dcterms:created>
  <dcterms:modified xsi:type="dcterms:W3CDTF">2025-10-01T09:30:05Z</dcterms:modified>
  <cp:category/>
  <cp:contentStatus/>
</cp:coreProperties>
</file>